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928" activeTab="3"/>
  </bookViews>
  <sheets>
    <sheet name="CUENTA NO. 240-014792-7 " sheetId="5" r:id="rId1"/>
    <sheet name="CUENTA NO. 240-014793-5 " sheetId="4" r:id="rId2"/>
    <sheet name="CUENTA NO. 240-010733-0 " sheetId="3" r:id="rId3"/>
    <sheet name="CUENTA NO. 240-010951-0 " sheetId="1" r:id="rId4"/>
    <sheet name="Sheet1" sheetId="2" r:id="rId5"/>
  </sheets>
  <calcPr calcId="125725"/>
</workbook>
</file>

<file path=xl/calcChain.xml><?xml version="1.0" encoding="utf-8"?>
<calcChain xmlns="http://schemas.openxmlformats.org/spreadsheetml/2006/main">
  <c r="H20" i="5"/>
  <c r="F21"/>
  <c r="G21"/>
  <c r="H19" i="4"/>
  <c r="F20"/>
  <c r="G20"/>
  <c r="H19" i="3"/>
  <c r="F20"/>
  <c r="G20"/>
  <c r="H20" i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G50"/>
  <c r="F50"/>
</calcChain>
</file>

<file path=xl/sharedStrings.xml><?xml version="1.0" encoding="utf-8"?>
<sst xmlns="http://schemas.openxmlformats.org/spreadsheetml/2006/main" count="96" uniqueCount="52">
  <si>
    <t>ESC GROUP, SRL</t>
  </si>
  <si>
    <t>CARFIMAG 3000 ,SRL</t>
  </si>
  <si>
    <t>D' MAGGIE COMIDA EMPRESARIAL S.R.L</t>
  </si>
  <si>
    <t>GRUPO ASTRO, SRL</t>
  </si>
  <si>
    <t>ARMANDO GARCIA</t>
  </si>
  <si>
    <t>FERRETERIA AMERICANA, S.A.S</t>
  </si>
  <si>
    <t>Jose L. Liranzo</t>
  </si>
  <si>
    <t>NAYLA MINYETY</t>
  </si>
  <si>
    <t>OPTICA LOPEZ, CXA</t>
  </si>
  <si>
    <t>LAVE, S. A.</t>
  </si>
  <si>
    <t>JUANA PATRICIA  MIRABAL ABREU</t>
  </si>
  <si>
    <t>TRICOM, S.A.</t>
  </si>
  <si>
    <t>PLAZA LAMA, S. A.</t>
  </si>
  <si>
    <t>SUPLIEVENTOS SRL</t>
  </si>
  <si>
    <t>DULCE M. MORENO REYES</t>
  </si>
  <si>
    <t>DAJ000001940</t>
  </si>
  <si>
    <t>Raul Calvo</t>
  </si>
  <si>
    <t>DAJ000001941</t>
  </si>
  <si>
    <t>Empleados inactivo CCG</t>
  </si>
  <si>
    <t>GTG INDUSTRIAL, S.A</t>
  </si>
  <si>
    <t>COMPAÑIA DOMINICANA DE TELEFONOS, S.A.</t>
  </si>
  <si>
    <t>WINDTELECOM, S. A.</t>
  </si>
  <si>
    <t>ALTICE HISPANIOLA S. A.</t>
  </si>
  <si>
    <t>Charli Polanco</t>
  </si>
  <si>
    <t>IAJ000001942</t>
  </si>
  <si>
    <t>Solidaridad</t>
  </si>
  <si>
    <t>MOTOR PLAN, S. A.</t>
  </si>
  <si>
    <t>SVC000001946</t>
  </si>
  <si>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</si>
  <si>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</si>
  <si>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</si>
  <si>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</si>
  <si>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</si>
  <si>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</si>
  <si>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</si>
  <si>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</si>
  <si>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</si>
  <si>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</si>
  <si>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</si>
  <si>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</si>
  <si>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</si>
  <si>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</si>
  <si>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DEL 1 AL 31 DE OCTUBRE DEL 2014</t>
  </si>
  <si>
    <t>NULO</t>
  </si>
  <si>
    <t>SVC000001943</t>
  </si>
  <si>
    <t>Cuenta Bancaria No. 240-010733-0</t>
  </si>
  <si>
    <t>SVC000001944</t>
  </si>
  <si>
    <t>Cuenta Bancaria No. 240-014793-5</t>
  </si>
  <si>
    <t>DEL 1 A 31 DE  OCTUBRE  DEL 2014</t>
  </si>
  <si>
    <t>SVC000001945</t>
  </si>
  <si>
    <t>Cuenta Bancaria No. 240-014792-7</t>
  </si>
  <si>
    <t>DEL 1 A 31 DE  OCTUBRE DEL 2014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</si>
</sst>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8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20" xfId="0" applyFont="1" applyFill="1" applyBorder="1" applyAlignment="1">
      <alignment horizontal="center"/>
    </xf>
    <xf numFmtId="43" fontId="20" fillId="33" borderId="20" xfId="1" applyFont="1" applyFill="1" applyBorder="1" applyAlignment="1">
      <alignment horizontal="center"/>
    </xf>
    <xf numFmtId="43" fontId="19" fillId="33" borderId="21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8" fontId="0" fillId="0" borderId="15" xfId="0" applyNumberFormat="1" applyBorder="1"/>
    <xf numFmtId="43" fontId="0" fillId="0" borderId="15" xfId="0" applyNumberFormat="1" applyBorder="1"/>
    <xf numFmtId="0" fontId="0" fillId="0" borderId="0" xfId="0" applyBorder="1"/>
    <xf numFmtId="43" fontId="0" fillId="0" borderId="15" xfId="1" applyFont="1" applyBorder="1"/>
    <xf numFmtId="43" fontId="16" fillId="33" borderId="19" xfId="1" applyFont="1" applyFill="1" applyBorder="1" applyAlignment="1">
      <alignment horizontal="center"/>
    </xf>
    <xf numFmtId="0" fontId="20" fillId="33" borderId="22" xfId="0" applyFont="1" applyFill="1" applyBorder="1" applyAlignment="1">
      <alignment horizontal="center"/>
    </xf>
    <xf numFmtId="0" fontId="16" fillId="33" borderId="11" xfId="0" applyFont="1" applyFill="1" applyBorder="1"/>
    <xf numFmtId="43" fontId="16" fillId="33" borderId="15" xfId="1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16" fillId="33" borderId="15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2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3" fontId="16" fillId="33" borderId="21" xfId="1" applyFont="1" applyFill="1" applyBorder="1" applyAlignment="1">
      <alignment horizontal="center"/>
    </xf>
    <xf numFmtId="43" fontId="16" fillId="33" borderId="20" xfId="1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21" fillId="33" borderId="24" xfId="1" applyFont="1" applyFill="1" applyBorder="1"/>
    <xf numFmtId="0" fontId="0" fillId="33" borderId="13" xfId="0" applyFill="1" applyBorder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914401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1" y="295275"/>
          <a:ext cx="484551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1038225</xdr:colOff>
      <xdr:row>0</xdr:row>
      <xdr:rowOff>0</xdr:rowOff>
    </xdr:from>
    <xdr:to>
      <xdr:col>5</xdr:col>
      <xdr:colOff>280889</xdr:colOff>
      <xdr:row>4</xdr:row>
      <xdr:rowOff>180857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0"/>
          <a:ext cx="280889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723902</xdr:colOff>
      <xdr:row>0</xdr:row>
      <xdr:rowOff>219075</xdr:rowOff>
    </xdr:from>
    <xdr:to>
      <xdr:col>4</xdr:col>
      <xdr:colOff>2951577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2" y="19050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21"/>
  <sheetViews>
    <sheetView workbookViewId="0">
      <selection activeCell="I24" sqref="I24"/>
    </sheetView>
  </sheetViews>
  <sheetFormatPr defaultRowHeight="15"/>
  <cols>
    <col min="3" max="3" width="10.7109375" bestFit="1" customWidth="1"/>
    <col min="4" max="4" width="15.5703125" bestFit="1" customWidth="1"/>
    <col min="5" max="5" width="31.28515625" bestFit="1" customWidth="1"/>
    <col min="6" max="6" width="16.5703125" customWidth="1"/>
    <col min="7" max="7" width="19.140625" bestFit="1" customWidth="1"/>
    <col min="8" max="8" width="12.28515625" customWidth="1"/>
    <col min="11" max="11" width="10.7109375" bestFit="1" customWidth="1"/>
  </cols>
  <sheetData>
    <row r="1" spans="3:10" ht="14.25" customHeight="1">
      <c r="G1" s="4"/>
      <c r="I1" s="4"/>
      <c r="J1" s="4"/>
    </row>
    <row r="2" spans="3:10">
      <c r="G2" s="4"/>
      <c r="I2" s="4"/>
      <c r="J2" s="4"/>
    </row>
    <row r="3" spans="3:10">
      <c r="G3" s="4"/>
      <c r="H3" s="4"/>
    </row>
    <row r="4" spans="3:10">
      <c r="D4" s="2"/>
      <c r="G4" s="4"/>
      <c r="H4" s="4"/>
    </row>
    <row r="5" spans="3:10">
      <c r="G5" s="4"/>
      <c r="H5" s="4"/>
    </row>
    <row r="6" spans="3:10">
      <c r="G6" s="4"/>
      <c r="H6" s="4"/>
    </row>
    <row r="7" spans="3:10">
      <c r="G7" s="4"/>
      <c r="H7" s="4"/>
    </row>
    <row r="8" spans="3:10">
      <c r="G8" s="4"/>
      <c r="H8" s="4"/>
    </row>
    <row r="9" spans="3:10" ht="15.75">
      <c r="C9" s="60" t="s">
        <v>30</v>
      </c>
      <c r="D9" s="60"/>
      <c r="E9" s="60"/>
      <c r="F9" s="60"/>
      <c r="G9" s="60"/>
      <c r="H9" s="60"/>
    </row>
    <row r="10" spans="3:10">
      <c r="G10" s="4"/>
      <c r="H10" s="4"/>
    </row>
    <row r="11" spans="3:10">
      <c r="C11" s="61" t="s">
        <v>31</v>
      </c>
      <c r="D11" s="61"/>
      <c r="E11" s="61"/>
      <c r="F11" s="61"/>
      <c r="G11" s="61"/>
      <c r="H11" s="61"/>
    </row>
    <row r="12" spans="3:10">
      <c r="C12" s="61" t="s">
        <v>32</v>
      </c>
      <c r="D12" s="61"/>
      <c r="E12" s="61"/>
      <c r="F12" s="61"/>
      <c r="G12" s="61"/>
      <c r="H12" s="61"/>
    </row>
    <row r="13" spans="3:10">
      <c r="C13" s="61" t="s">
        <v>51</v>
      </c>
      <c r="D13" s="61"/>
      <c r="E13" s="61"/>
      <c r="F13" s="61"/>
      <c r="G13" s="61"/>
      <c r="H13" s="61"/>
    </row>
    <row r="14" spans="3:10" ht="15.75" thickBot="1">
      <c r="C14" s="61" t="s">
        <v>33</v>
      </c>
      <c r="D14" s="61"/>
      <c r="E14" s="61"/>
      <c r="F14" s="61"/>
      <c r="G14" s="61"/>
      <c r="H14" s="61"/>
    </row>
    <row r="15" spans="3:10">
      <c r="C15" s="51"/>
      <c r="D15" s="50"/>
      <c r="E15" s="37" t="s">
        <v>50</v>
      </c>
      <c r="F15" s="37"/>
      <c r="G15" s="49"/>
      <c r="H15" s="48"/>
    </row>
    <row r="16" spans="3:10">
      <c r="C16" s="59"/>
      <c r="D16" s="46"/>
      <c r="E16" s="46"/>
      <c r="F16" s="46"/>
      <c r="G16" s="45" t="s">
        <v>35</v>
      </c>
      <c r="H16" s="58">
        <v>9227.82</v>
      </c>
    </row>
    <row r="17" spans="3:11">
      <c r="C17" s="43"/>
      <c r="D17" s="42"/>
      <c r="E17" s="42"/>
      <c r="F17" s="42"/>
      <c r="G17" s="41"/>
      <c r="H17" s="40"/>
    </row>
    <row r="18" spans="3:11">
      <c r="C18" s="43"/>
      <c r="D18" s="42"/>
      <c r="E18" s="42"/>
      <c r="F18" s="42"/>
      <c r="G18" s="41"/>
      <c r="H18" s="40"/>
    </row>
    <row r="19" spans="3:11">
      <c r="C19" s="57" t="s">
        <v>36</v>
      </c>
      <c r="D19" s="56" t="s">
        <v>37</v>
      </c>
      <c r="E19" s="56" t="s">
        <v>38</v>
      </c>
      <c r="F19" s="56" t="s">
        <v>39</v>
      </c>
      <c r="G19" s="55" t="s">
        <v>40</v>
      </c>
      <c r="H19" s="54" t="s">
        <v>41</v>
      </c>
    </row>
    <row r="20" spans="3:11">
      <c r="C20" s="29">
        <v>41943</v>
      </c>
      <c r="D20" s="30" t="s">
        <v>49</v>
      </c>
      <c r="E20" s="30" t="s">
        <v>28</v>
      </c>
      <c r="F20" s="30"/>
      <c r="G20" s="34">
        <v>150</v>
      </c>
      <c r="H20" s="32">
        <f>H16+F20-G20</f>
        <v>9077.82</v>
      </c>
      <c r="I20" s="3"/>
      <c r="K20" s="1"/>
    </row>
    <row r="21" spans="3:11">
      <c r="C21" s="29">
        <v>41943</v>
      </c>
      <c r="D21" s="30" t="s">
        <v>29</v>
      </c>
      <c r="E21" s="30"/>
      <c r="F21" s="34">
        <f>SUM(F20)</f>
        <v>0</v>
      </c>
      <c r="G21" s="32">
        <f>SUM(G20)</f>
        <v>150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0"/>
  <sheetViews>
    <sheetView workbookViewId="0">
      <selection activeCell="E23" sqref="E23"/>
    </sheetView>
  </sheetViews>
  <sheetFormatPr defaultRowHeight="15"/>
  <cols>
    <col min="3" max="3" width="10.7109375" bestFit="1" customWidth="1"/>
    <col min="4" max="4" width="15.5703125" bestFit="1" customWidth="1"/>
    <col min="5" max="5" width="31.28515625" bestFit="1" customWidth="1"/>
    <col min="6" max="6" width="14.42578125" customWidth="1"/>
    <col min="7" max="7" width="19.140625" bestFit="1" customWidth="1"/>
    <col min="8" max="8" width="11.5703125" bestFit="1" customWidth="1"/>
    <col min="11" max="11" width="10.7109375" bestFit="1" customWidth="1"/>
  </cols>
  <sheetData>
    <row r="1" spans="3:8">
      <c r="D1" s="2"/>
      <c r="G1" s="4"/>
      <c r="H1" s="4"/>
    </row>
    <row r="2" spans="3:8">
      <c r="G2" s="4"/>
      <c r="H2" s="4"/>
    </row>
    <row r="3" spans="3:8">
      <c r="G3" s="4"/>
      <c r="H3" s="4"/>
    </row>
    <row r="4" spans="3:8">
      <c r="G4" s="4"/>
      <c r="H4" s="4"/>
    </row>
    <row r="5" spans="3:8">
      <c r="G5" s="4"/>
      <c r="H5" s="4"/>
    </row>
    <row r="6" spans="3:8">
      <c r="C6" s="61" t="s">
        <v>30</v>
      </c>
      <c r="D6" s="61"/>
      <c r="E6" s="61"/>
      <c r="F6" s="61"/>
      <c r="G6" s="61"/>
      <c r="H6" s="61"/>
    </row>
    <row r="7" spans="3:8">
      <c r="G7" s="4"/>
      <c r="H7" s="4"/>
    </row>
    <row r="8" spans="3:8">
      <c r="C8" s="61" t="s">
        <v>31</v>
      </c>
      <c r="D8" s="61"/>
      <c r="E8" s="61"/>
      <c r="F8" s="61"/>
      <c r="G8" s="61"/>
      <c r="H8" s="61"/>
    </row>
    <row r="9" spans="3:8">
      <c r="C9" s="61" t="s">
        <v>32</v>
      </c>
      <c r="D9" s="61"/>
      <c r="E9" s="61"/>
      <c r="F9" s="61"/>
      <c r="G9" s="61"/>
      <c r="H9" s="61"/>
    </row>
    <row r="10" spans="3:8">
      <c r="C10" s="61" t="s">
        <v>48</v>
      </c>
      <c r="D10" s="61"/>
      <c r="E10" s="61"/>
      <c r="F10" s="61"/>
      <c r="G10" s="61"/>
      <c r="H10" s="61"/>
    </row>
    <row r="11" spans="3:8">
      <c r="C11" s="61" t="s">
        <v>33</v>
      </c>
      <c r="D11" s="61"/>
      <c r="E11" s="61"/>
      <c r="F11" s="61"/>
      <c r="G11" s="61"/>
      <c r="H11" s="61"/>
    </row>
    <row r="12" spans="3:8">
      <c r="C12" s="53"/>
      <c r="D12" s="53"/>
      <c r="E12" s="53"/>
      <c r="F12" s="53"/>
      <c r="G12" s="52"/>
      <c r="H12" s="52"/>
    </row>
    <row r="13" spans="3:8" ht="15.75" thickBot="1">
      <c r="C13" s="53"/>
      <c r="D13" s="53"/>
      <c r="E13" s="53"/>
      <c r="F13" s="53"/>
      <c r="G13" s="52"/>
      <c r="H13" s="52"/>
    </row>
    <row r="14" spans="3:8">
      <c r="C14" s="51"/>
      <c r="D14" s="50"/>
      <c r="E14" s="37" t="s">
        <v>47</v>
      </c>
      <c r="F14" s="37"/>
      <c r="G14" s="49"/>
      <c r="H14" s="48"/>
    </row>
    <row r="15" spans="3:8">
      <c r="C15" s="47"/>
      <c r="D15" s="46"/>
      <c r="E15" s="46"/>
      <c r="F15" s="46"/>
      <c r="G15" s="45" t="s">
        <v>35</v>
      </c>
      <c r="H15" s="44">
        <v>251.199999999944</v>
      </c>
    </row>
    <row r="16" spans="3:8">
      <c r="C16" s="43"/>
      <c r="D16" s="42"/>
      <c r="E16" s="42"/>
      <c r="F16" s="42"/>
      <c r="G16" s="41"/>
      <c r="H16" s="40"/>
    </row>
    <row r="17" spans="3:11">
      <c r="C17" s="43"/>
      <c r="D17" s="42"/>
      <c r="E17" s="42"/>
      <c r="F17" s="42"/>
      <c r="G17" s="41"/>
      <c r="H17" s="40"/>
    </row>
    <row r="18" spans="3:11">
      <c r="C18" s="39" t="s">
        <v>36</v>
      </c>
      <c r="D18" s="39" t="s">
        <v>37</v>
      </c>
      <c r="E18" s="39" t="s">
        <v>38</v>
      </c>
      <c r="F18" s="39" t="s">
        <v>39</v>
      </c>
      <c r="G18" s="38" t="s">
        <v>40</v>
      </c>
      <c r="H18" s="38" t="s">
        <v>41</v>
      </c>
    </row>
    <row r="19" spans="3:11">
      <c r="C19" s="29">
        <v>41943</v>
      </c>
      <c r="D19" s="30" t="s">
        <v>46</v>
      </c>
      <c r="E19" s="30" t="s">
        <v>28</v>
      </c>
      <c r="F19" s="30"/>
      <c r="G19" s="34">
        <v>150</v>
      </c>
      <c r="H19" s="32">
        <f>H15+F19-G19</f>
        <v>101.199999999944</v>
      </c>
      <c r="I19" s="3"/>
      <c r="K19" s="1"/>
    </row>
    <row r="20" spans="3:11">
      <c r="C20" s="29">
        <v>41943</v>
      </c>
      <c r="D20" s="30" t="s">
        <v>29</v>
      </c>
      <c r="E20" s="30"/>
      <c r="F20" s="34">
        <f>SUM(F19)</f>
        <v>0</v>
      </c>
      <c r="G20" s="32">
        <f>SUM(G19)</f>
        <v>150</v>
      </c>
    </row>
  </sheetData>
  <mergeCells count="5">
    <mergeCell ref="C6:H6"/>
    <mergeCell ref="C8:H8"/>
    <mergeCell ref="C9:H9"/>
    <mergeCell ref="C10:H10"/>
    <mergeCell ref="C11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K20"/>
  <sheetViews>
    <sheetView workbookViewId="0">
      <selection activeCell="E40" sqref="E40"/>
    </sheetView>
  </sheetViews>
  <sheetFormatPr defaultRowHeight="15"/>
  <cols>
    <col min="3" max="3" width="10.7109375" bestFit="1" customWidth="1"/>
    <col min="4" max="4" width="15.42578125" bestFit="1" customWidth="1"/>
    <col min="5" max="5" width="44.28515625" bestFit="1" customWidth="1"/>
    <col min="6" max="6" width="14.85546875" style="4" customWidth="1"/>
    <col min="7" max="7" width="13.85546875" style="4" bestFit="1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60" t="s">
        <v>30</v>
      </c>
      <c r="D7" s="60"/>
      <c r="E7" s="60"/>
      <c r="F7" s="60"/>
      <c r="G7" s="60"/>
      <c r="H7" s="60"/>
    </row>
    <row r="8" spans="3:8">
      <c r="C8" s="5"/>
      <c r="D8" s="5"/>
      <c r="E8" s="5"/>
      <c r="F8" s="7"/>
      <c r="G8" s="7"/>
      <c r="H8" s="7"/>
    </row>
    <row r="9" spans="3:8" ht="15.75">
      <c r="C9" s="60" t="s">
        <v>31</v>
      </c>
      <c r="D9" s="60"/>
      <c r="E9" s="60"/>
      <c r="F9" s="60"/>
      <c r="G9" s="60"/>
      <c r="H9" s="60"/>
    </row>
    <row r="10" spans="3:8" ht="15.75">
      <c r="C10" s="60" t="s">
        <v>32</v>
      </c>
      <c r="D10" s="60"/>
      <c r="E10" s="60"/>
      <c r="F10" s="60"/>
      <c r="G10" s="60"/>
      <c r="H10" s="60"/>
    </row>
    <row r="11" spans="3:8" ht="15.75">
      <c r="C11" s="60" t="s">
        <v>42</v>
      </c>
      <c r="D11" s="60"/>
      <c r="E11" s="60"/>
      <c r="F11" s="60"/>
      <c r="G11" s="60"/>
      <c r="H11" s="60"/>
    </row>
    <row r="12" spans="3:8" ht="15.75">
      <c r="C12" s="60" t="s">
        <v>33</v>
      </c>
      <c r="D12" s="60"/>
      <c r="E12" s="60"/>
      <c r="F12" s="60"/>
      <c r="G12" s="60"/>
      <c r="H12" s="60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37" t="s">
        <v>45</v>
      </c>
      <c r="F14" s="13"/>
      <c r="G14" s="13"/>
      <c r="H14" s="14"/>
    </row>
    <row r="15" spans="3:8">
      <c r="C15" s="15"/>
      <c r="D15" s="16"/>
      <c r="E15" s="16"/>
      <c r="F15" s="17" t="s">
        <v>35</v>
      </c>
      <c r="G15" s="17"/>
      <c r="H15" s="18">
        <v>4192</v>
      </c>
    </row>
    <row r="16" spans="3:8">
      <c r="C16" s="19"/>
      <c r="D16" s="20"/>
      <c r="E16" s="20"/>
      <c r="F16" s="21"/>
      <c r="G16" s="21"/>
      <c r="H16" s="22"/>
    </row>
    <row r="17" spans="3:11">
      <c r="C17" s="19"/>
      <c r="D17" s="20"/>
      <c r="E17" s="20"/>
      <c r="F17" s="21"/>
      <c r="G17" s="21"/>
      <c r="H17" s="22"/>
    </row>
    <row r="18" spans="3:11">
      <c r="C18" s="36" t="s">
        <v>36</v>
      </c>
      <c r="D18" s="24" t="s">
        <v>37</v>
      </c>
      <c r="E18" s="24" t="s">
        <v>38</v>
      </c>
      <c r="F18" s="25" t="s">
        <v>39</v>
      </c>
      <c r="G18" s="25" t="s">
        <v>40</v>
      </c>
      <c r="H18" s="35" t="s">
        <v>41</v>
      </c>
    </row>
    <row r="19" spans="3:11">
      <c r="C19" s="29">
        <v>41943</v>
      </c>
      <c r="D19" s="30" t="s">
        <v>44</v>
      </c>
      <c r="E19" s="30" t="s">
        <v>28</v>
      </c>
      <c r="F19" s="34"/>
      <c r="G19" s="34">
        <v>400</v>
      </c>
      <c r="H19" s="32">
        <f>H15+F19-G19</f>
        <v>3792</v>
      </c>
      <c r="I19" s="3"/>
      <c r="K19" s="1"/>
    </row>
    <row r="20" spans="3:11">
      <c r="C20" s="29">
        <v>41943</v>
      </c>
      <c r="D20" s="30" t="s">
        <v>29</v>
      </c>
      <c r="E20" s="30"/>
      <c r="F20" s="34">
        <f>SUM(F19)</f>
        <v>0</v>
      </c>
      <c r="G20" s="34">
        <f>SUM(G19)</f>
        <v>400</v>
      </c>
      <c r="H20" s="33"/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J50"/>
  <sheetViews>
    <sheetView tabSelected="1" topLeftCell="B1" workbookViewId="0">
      <selection activeCell="I49" sqref="I49"/>
    </sheetView>
  </sheetViews>
  <sheetFormatPr defaultRowHeight="15"/>
  <cols>
    <col min="3" max="3" width="21.42578125" bestFit="1" customWidth="1"/>
    <col min="4" max="4" width="15.42578125" bestFit="1" customWidth="1"/>
    <col min="5" max="5" width="44.28515625" bestFit="1" customWidth="1"/>
    <col min="6" max="6" width="14.7109375" customWidth="1"/>
    <col min="7" max="7" width="13.85546875" bestFit="1" customWidth="1"/>
    <col min="8" max="8" width="14.5703125" bestFit="1" customWidth="1"/>
    <col min="10" max="10" width="10.7109375" bestFit="1" customWidth="1"/>
  </cols>
  <sheetData>
    <row r="2" spans="3:8">
      <c r="F2" s="4"/>
      <c r="G2" s="4"/>
      <c r="H2" s="4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6"/>
      <c r="E6" s="5"/>
      <c r="F6" s="7"/>
      <c r="G6" s="7"/>
      <c r="H6" s="7"/>
    </row>
    <row r="7" spans="3:8">
      <c r="C7" s="5"/>
      <c r="D7" s="5"/>
      <c r="E7" s="5"/>
      <c r="F7" s="7"/>
      <c r="G7" s="7"/>
      <c r="H7" s="7"/>
    </row>
    <row r="8" spans="3:8" ht="15.75">
      <c r="C8" s="60" t="s">
        <v>30</v>
      </c>
      <c r="D8" s="60"/>
      <c r="E8" s="60"/>
      <c r="F8" s="60"/>
      <c r="G8" s="60"/>
      <c r="H8" s="60"/>
    </row>
    <row r="9" spans="3:8">
      <c r="C9" s="5"/>
      <c r="D9" s="5"/>
      <c r="E9" s="5"/>
      <c r="F9" s="7"/>
      <c r="G9" s="7"/>
      <c r="H9" s="7"/>
    </row>
    <row r="10" spans="3:8" ht="15.75">
      <c r="C10" s="60" t="s">
        <v>31</v>
      </c>
      <c r="D10" s="60"/>
      <c r="E10" s="60"/>
      <c r="F10" s="60"/>
      <c r="G10" s="60"/>
      <c r="H10" s="60"/>
    </row>
    <row r="11" spans="3:8" ht="15.75">
      <c r="C11" s="60" t="s">
        <v>32</v>
      </c>
      <c r="D11" s="60"/>
      <c r="E11" s="60"/>
      <c r="F11" s="60"/>
      <c r="G11" s="60"/>
      <c r="H11" s="60"/>
    </row>
    <row r="12" spans="3:8" ht="15.75">
      <c r="C12" s="60" t="s">
        <v>42</v>
      </c>
      <c r="D12" s="60"/>
      <c r="E12" s="60"/>
      <c r="F12" s="60"/>
      <c r="G12" s="60"/>
      <c r="H12" s="60"/>
    </row>
    <row r="13" spans="3:8" ht="15.75">
      <c r="C13" s="60" t="s">
        <v>33</v>
      </c>
      <c r="D13" s="60"/>
      <c r="E13" s="60"/>
      <c r="F13" s="60"/>
      <c r="G13" s="60"/>
      <c r="H13" s="60"/>
    </row>
    <row r="14" spans="3:8" ht="16.5" thickBot="1">
      <c r="C14" s="8"/>
      <c r="D14" s="8"/>
      <c r="E14" s="8"/>
      <c r="F14" s="9"/>
      <c r="G14" s="9"/>
      <c r="H14" s="9"/>
    </row>
    <row r="15" spans="3:8" ht="15.75">
      <c r="C15" s="10"/>
      <c r="D15" s="11"/>
      <c r="E15" s="12" t="s">
        <v>34</v>
      </c>
      <c r="F15" s="13"/>
      <c r="G15" s="13"/>
      <c r="H15" s="14"/>
    </row>
    <row r="16" spans="3:8">
      <c r="C16" s="15"/>
      <c r="D16" s="16"/>
      <c r="E16" s="16"/>
      <c r="F16" s="17" t="s">
        <v>35</v>
      </c>
      <c r="G16" s="17"/>
      <c r="H16" s="18">
        <v>10157451.549999993</v>
      </c>
    </row>
    <row r="17" spans="3:10">
      <c r="C17" s="19"/>
      <c r="D17" s="20"/>
      <c r="E17" s="20"/>
      <c r="F17" s="21"/>
      <c r="G17" s="21"/>
      <c r="H17" s="22"/>
    </row>
    <row r="18" spans="3:10">
      <c r="C18" s="19"/>
      <c r="D18" s="20"/>
      <c r="E18" s="20"/>
      <c r="F18" s="21"/>
      <c r="G18" s="21"/>
      <c r="H18" s="22"/>
    </row>
    <row r="19" spans="3:10" ht="15.75">
      <c r="C19" s="23" t="s">
        <v>36</v>
      </c>
      <c r="D19" s="26" t="s">
        <v>37</v>
      </c>
      <c r="E19" s="26" t="s">
        <v>38</v>
      </c>
      <c r="F19" s="27" t="s">
        <v>39</v>
      </c>
      <c r="G19" s="27" t="s">
        <v>40</v>
      </c>
      <c r="H19" s="28" t="s">
        <v>41</v>
      </c>
    </row>
    <row r="20" spans="3:10">
      <c r="C20" s="29">
        <v>41913</v>
      </c>
      <c r="D20" s="30">
        <v>8438</v>
      </c>
      <c r="E20" s="30" t="s">
        <v>0</v>
      </c>
      <c r="F20" s="30"/>
      <c r="G20" s="31">
        <v>36563.18</v>
      </c>
      <c r="H20" s="32">
        <f>H16+F20-G20</f>
        <v>10120888.369999994</v>
      </c>
      <c r="J20" s="1"/>
    </row>
    <row r="21" spans="3:10">
      <c r="C21" s="29">
        <v>41915</v>
      </c>
      <c r="D21" s="30">
        <v>8439</v>
      </c>
      <c r="E21" s="30" t="s">
        <v>1</v>
      </c>
      <c r="F21" s="30"/>
      <c r="G21" s="31">
        <v>19722.66</v>
      </c>
      <c r="H21" s="32">
        <f>H20+F21-G21</f>
        <v>10101165.709999993</v>
      </c>
    </row>
    <row r="22" spans="3:10">
      <c r="C22" s="29">
        <v>41918</v>
      </c>
      <c r="D22" s="30">
        <v>8440</v>
      </c>
      <c r="E22" s="30" t="s">
        <v>2</v>
      </c>
      <c r="F22" s="30"/>
      <c r="G22" s="31">
        <v>31109.3</v>
      </c>
      <c r="H22" s="32">
        <f t="shared" ref="H22:H49" si="0">H21+F22-G22</f>
        <v>10070056.409999993</v>
      </c>
      <c r="J22" s="1"/>
    </row>
    <row r="23" spans="3:10">
      <c r="C23" s="29">
        <v>41926</v>
      </c>
      <c r="D23" s="30">
        <v>8441</v>
      </c>
      <c r="E23" s="30" t="s">
        <v>3</v>
      </c>
      <c r="F23" s="30"/>
      <c r="G23" s="31">
        <v>18674.71</v>
      </c>
      <c r="H23" s="32">
        <f t="shared" si="0"/>
        <v>10051381.699999992</v>
      </c>
      <c r="J23" s="1"/>
    </row>
    <row r="24" spans="3:10">
      <c r="C24" s="29">
        <v>41928</v>
      </c>
      <c r="D24" s="30">
        <v>8442</v>
      </c>
      <c r="E24" s="30" t="s">
        <v>4</v>
      </c>
      <c r="F24" s="30"/>
      <c r="G24" s="31">
        <v>44250</v>
      </c>
      <c r="H24" s="32">
        <f t="shared" si="0"/>
        <v>10007131.699999992</v>
      </c>
      <c r="J24" s="1"/>
    </row>
    <row r="25" spans="3:10">
      <c r="C25" s="29">
        <v>41928</v>
      </c>
      <c r="D25" s="30">
        <v>8443</v>
      </c>
      <c r="E25" s="30" t="s">
        <v>5</v>
      </c>
      <c r="F25" s="30"/>
      <c r="G25" s="31">
        <v>65866.789999999994</v>
      </c>
      <c r="H25" s="32">
        <f t="shared" si="0"/>
        <v>9941264.9099999927</v>
      </c>
      <c r="J25" s="1"/>
    </row>
    <row r="26" spans="3:10">
      <c r="C26" s="29">
        <v>41928</v>
      </c>
      <c r="D26" s="30">
        <v>8444</v>
      </c>
      <c r="E26" s="30" t="s">
        <v>43</v>
      </c>
      <c r="F26" s="30"/>
      <c r="G26" s="31">
        <v>0</v>
      </c>
      <c r="H26" s="32">
        <f t="shared" si="0"/>
        <v>9941264.9099999927</v>
      </c>
    </row>
    <row r="27" spans="3:10">
      <c r="C27" s="29">
        <v>41928</v>
      </c>
      <c r="D27" s="30">
        <v>8445</v>
      </c>
      <c r="E27" s="30" t="s">
        <v>6</v>
      </c>
      <c r="F27" s="30"/>
      <c r="G27" s="31">
        <v>13000</v>
      </c>
      <c r="H27" s="32">
        <f t="shared" si="0"/>
        <v>9928264.9099999927</v>
      </c>
      <c r="J27" s="1"/>
    </row>
    <row r="28" spans="3:10">
      <c r="C28" s="29">
        <v>41928</v>
      </c>
      <c r="D28" s="30">
        <v>8446</v>
      </c>
      <c r="E28" s="30" t="s">
        <v>43</v>
      </c>
      <c r="F28" s="30"/>
      <c r="G28" s="31">
        <v>0</v>
      </c>
      <c r="H28" s="32">
        <f t="shared" si="0"/>
        <v>9928264.9099999927</v>
      </c>
    </row>
    <row r="29" spans="3:10">
      <c r="C29" s="29">
        <v>41928</v>
      </c>
      <c r="D29" s="30">
        <v>8447</v>
      </c>
      <c r="E29" s="30" t="s">
        <v>7</v>
      </c>
      <c r="F29" s="30"/>
      <c r="G29" s="31">
        <v>40000</v>
      </c>
      <c r="H29" s="32">
        <f t="shared" si="0"/>
        <v>9888264.9099999927</v>
      </c>
    </row>
    <row r="30" spans="3:10">
      <c r="C30" s="29">
        <v>41932</v>
      </c>
      <c r="D30" s="30">
        <v>8448</v>
      </c>
      <c r="E30" s="30" t="s">
        <v>8</v>
      </c>
      <c r="F30" s="30"/>
      <c r="G30" s="31">
        <v>6596.4</v>
      </c>
      <c r="H30" s="32">
        <f t="shared" si="0"/>
        <v>9881668.5099999923</v>
      </c>
      <c r="J30" s="1"/>
    </row>
    <row r="31" spans="3:10">
      <c r="C31" s="29">
        <v>41933</v>
      </c>
      <c r="D31" s="30">
        <v>8449</v>
      </c>
      <c r="E31" s="30" t="s">
        <v>9</v>
      </c>
      <c r="F31" s="30"/>
      <c r="G31" s="31">
        <v>53889.02</v>
      </c>
      <c r="H31" s="32">
        <f t="shared" si="0"/>
        <v>9827779.4899999928</v>
      </c>
      <c r="J31" s="1"/>
    </row>
    <row r="32" spans="3:10">
      <c r="C32" s="29">
        <v>41933</v>
      </c>
      <c r="D32" s="30">
        <v>8450</v>
      </c>
      <c r="E32" s="30" t="s">
        <v>10</v>
      </c>
      <c r="F32" s="30"/>
      <c r="G32" s="31">
        <v>44103.92</v>
      </c>
      <c r="H32" s="32">
        <f t="shared" si="0"/>
        <v>9783675.5699999928</v>
      </c>
      <c r="J32" s="1"/>
    </row>
    <row r="33" spans="3:10">
      <c r="C33" s="29">
        <v>41934</v>
      </c>
      <c r="D33" s="30">
        <v>8451</v>
      </c>
      <c r="E33" s="30" t="s">
        <v>11</v>
      </c>
      <c r="F33" s="30"/>
      <c r="G33" s="31">
        <v>4565.3900000000003</v>
      </c>
      <c r="H33" s="32">
        <f t="shared" si="0"/>
        <v>9779110.1799999923</v>
      </c>
      <c r="J33" s="1"/>
    </row>
    <row r="34" spans="3:10">
      <c r="C34" s="29">
        <v>41936</v>
      </c>
      <c r="D34" s="30">
        <v>8452</v>
      </c>
      <c r="E34" s="30" t="s">
        <v>12</v>
      </c>
      <c r="F34" s="30"/>
      <c r="G34" s="31">
        <v>14359.62</v>
      </c>
      <c r="H34" s="32">
        <f t="shared" si="0"/>
        <v>9764750.5599999931</v>
      </c>
      <c r="J34" s="1"/>
    </row>
    <row r="35" spans="3:10">
      <c r="C35" s="29">
        <v>41936</v>
      </c>
      <c r="D35" s="30">
        <v>8453</v>
      </c>
      <c r="E35" s="30" t="s">
        <v>13</v>
      </c>
      <c r="F35" s="30"/>
      <c r="G35" s="31">
        <v>42375</v>
      </c>
      <c r="H35" s="32">
        <f t="shared" si="0"/>
        <v>9722375.5599999931</v>
      </c>
      <c r="J35" s="1"/>
    </row>
    <row r="36" spans="3:10">
      <c r="C36" s="29">
        <v>41940</v>
      </c>
      <c r="D36" s="30">
        <v>8454</v>
      </c>
      <c r="E36" s="30" t="s">
        <v>14</v>
      </c>
      <c r="F36" s="30"/>
      <c r="G36" s="31">
        <v>50000</v>
      </c>
      <c r="H36" s="32">
        <f t="shared" si="0"/>
        <v>9672375.5599999931</v>
      </c>
      <c r="J36" s="1"/>
    </row>
    <row r="37" spans="3:10">
      <c r="C37" s="29">
        <v>41940</v>
      </c>
      <c r="D37" s="30" t="s">
        <v>15</v>
      </c>
      <c r="E37" s="30" t="s">
        <v>16</v>
      </c>
      <c r="F37" s="30"/>
      <c r="G37" s="31">
        <v>30000</v>
      </c>
      <c r="H37" s="32">
        <f t="shared" si="0"/>
        <v>9642375.5599999931</v>
      </c>
      <c r="J37" s="1"/>
    </row>
    <row r="38" spans="3:10">
      <c r="C38" s="29">
        <v>41940</v>
      </c>
      <c r="D38" s="30" t="s">
        <v>17</v>
      </c>
      <c r="E38" s="30" t="s">
        <v>18</v>
      </c>
      <c r="F38" s="30"/>
      <c r="G38" s="31">
        <v>35073.800000000003</v>
      </c>
      <c r="H38" s="32">
        <f t="shared" si="0"/>
        <v>9607301.7599999923</v>
      </c>
      <c r="J38" s="1"/>
    </row>
    <row r="39" spans="3:10">
      <c r="C39" s="29">
        <v>41941</v>
      </c>
      <c r="D39" s="30">
        <v>8455</v>
      </c>
      <c r="E39" s="30" t="s">
        <v>19</v>
      </c>
      <c r="F39" s="30"/>
      <c r="G39" s="31">
        <v>6655.7</v>
      </c>
      <c r="H39" s="32">
        <f t="shared" si="0"/>
        <v>9600646.0599999931</v>
      </c>
      <c r="J39" s="1"/>
    </row>
    <row r="40" spans="3:10">
      <c r="C40" s="29">
        <v>41941</v>
      </c>
      <c r="D40" s="30">
        <v>8456</v>
      </c>
      <c r="E40" s="30" t="s">
        <v>20</v>
      </c>
      <c r="F40" s="30"/>
      <c r="G40" s="31">
        <v>326062.03999999998</v>
      </c>
      <c r="H40" s="32">
        <f t="shared" si="0"/>
        <v>9274584.019999994</v>
      </c>
      <c r="J40" s="1"/>
    </row>
    <row r="41" spans="3:10">
      <c r="C41" s="29">
        <v>41941</v>
      </c>
      <c r="D41" s="30">
        <v>8457</v>
      </c>
      <c r="E41" s="30" t="s">
        <v>21</v>
      </c>
      <c r="F41" s="30"/>
      <c r="G41" s="31">
        <v>162706.57</v>
      </c>
      <c r="H41" s="32">
        <f t="shared" si="0"/>
        <v>9111877.4499999937</v>
      </c>
    </row>
    <row r="42" spans="3:10">
      <c r="C42" s="29">
        <v>41941</v>
      </c>
      <c r="D42" s="30">
        <v>8458</v>
      </c>
      <c r="E42" s="30" t="s">
        <v>22</v>
      </c>
      <c r="F42" s="30"/>
      <c r="G42" s="31">
        <v>29633.54</v>
      </c>
      <c r="H42" s="32">
        <f t="shared" si="0"/>
        <v>9082243.9099999946</v>
      </c>
    </row>
    <row r="43" spans="3:10">
      <c r="C43" s="29">
        <v>41941</v>
      </c>
      <c r="D43" s="30">
        <v>8459</v>
      </c>
      <c r="E43" s="30" t="s">
        <v>11</v>
      </c>
      <c r="F43" s="30"/>
      <c r="G43" s="31">
        <v>266572.79999999999</v>
      </c>
      <c r="H43" s="32">
        <f t="shared" si="0"/>
        <v>8815671.1099999938</v>
      </c>
      <c r="J43" s="1"/>
    </row>
    <row r="44" spans="3:10">
      <c r="C44" s="29">
        <v>41941</v>
      </c>
      <c r="D44" s="30">
        <v>8460</v>
      </c>
      <c r="E44" s="30" t="s">
        <v>23</v>
      </c>
      <c r="F44" s="30"/>
      <c r="G44" s="31">
        <v>13000</v>
      </c>
      <c r="H44" s="32">
        <f t="shared" si="0"/>
        <v>8802671.1099999938</v>
      </c>
    </row>
    <row r="45" spans="3:10">
      <c r="C45" s="29">
        <v>41941</v>
      </c>
      <c r="D45" s="30" t="s">
        <v>24</v>
      </c>
      <c r="E45" s="30" t="s">
        <v>25</v>
      </c>
      <c r="F45" s="31">
        <v>49845.599999999999</v>
      </c>
      <c r="G45" s="30"/>
      <c r="H45" s="32">
        <f t="shared" si="0"/>
        <v>8852516.7099999934</v>
      </c>
      <c r="J45" s="1"/>
    </row>
    <row r="46" spans="3:10">
      <c r="C46" s="29">
        <v>41942</v>
      </c>
      <c r="D46" s="30">
        <v>8461</v>
      </c>
      <c r="E46" s="30" t="s">
        <v>43</v>
      </c>
      <c r="F46" s="30"/>
      <c r="G46" s="31">
        <v>0</v>
      </c>
      <c r="H46" s="32">
        <f t="shared" si="0"/>
        <v>8852516.7099999934</v>
      </c>
    </row>
    <row r="47" spans="3:10">
      <c r="C47" s="29">
        <v>41942</v>
      </c>
      <c r="D47" s="30">
        <v>8462</v>
      </c>
      <c r="E47" s="30" t="s">
        <v>26</v>
      </c>
      <c r="F47" s="30"/>
      <c r="G47" s="31">
        <v>129746.15</v>
      </c>
      <c r="H47" s="32">
        <f t="shared" si="0"/>
        <v>8722770.5599999931</v>
      </c>
    </row>
    <row r="48" spans="3:10">
      <c r="C48" s="29">
        <v>41943</v>
      </c>
      <c r="D48" s="30">
        <v>8463</v>
      </c>
      <c r="E48" s="30" t="s">
        <v>10</v>
      </c>
      <c r="F48" s="30"/>
      <c r="G48" s="31">
        <v>31361.37</v>
      </c>
      <c r="H48" s="32">
        <f t="shared" si="0"/>
        <v>8691409.1899999939</v>
      </c>
    </row>
    <row r="49" spans="3:10">
      <c r="C49" s="29">
        <v>41943</v>
      </c>
      <c r="D49" s="30" t="s">
        <v>27</v>
      </c>
      <c r="E49" s="30" t="s">
        <v>28</v>
      </c>
      <c r="F49" s="30"/>
      <c r="G49" s="31">
        <v>2403.71</v>
      </c>
      <c r="H49" s="32">
        <f t="shared" si="0"/>
        <v>8689005.479999993</v>
      </c>
      <c r="J49" s="1"/>
    </row>
    <row r="50" spans="3:10">
      <c r="C50" s="29">
        <v>41943</v>
      </c>
      <c r="D50" s="30" t="s">
        <v>29</v>
      </c>
      <c r="E50" s="30"/>
      <c r="F50" s="30">
        <f>SUM(F20:F49)</f>
        <v>49845.599999999999</v>
      </c>
      <c r="G50" s="31">
        <f>SUM(G20:G49)</f>
        <v>1518291.6700000002</v>
      </c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CUENTA NO. 240-014792-7 </vt:lpstr>
      <vt:lpstr>CUENTA NO. 240-014793-5 </vt:lpstr>
      <vt:lpstr>CUENTA NO. 240-010733-0 </vt:lpstr>
      <vt:lpstr>CUENTA NO. 240-010951-0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Cristina Taveras</cp:lastModifiedBy>
  <dcterms:created xsi:type="dcterms:W3CDTF">2014-11-03T19:53:28Z</dcterms:created>
  <dcterms:modified xsi:type="dcterms:W3CDTF">2014-11-04T16:02:14Z</dcterms:modified>
</cp:coreProperties>
</file>