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firstSheet="2" activeTab="3"/>
  </bookViews>
  <sheets>
    <sheet name="CUENTA NO. 24001951-0 MAYO " sheetId="1" r:id="rId1"/>
    <sheet name="CUENTA NO. 240-010733-0 MAYO" sheetId="2" r:id="rId2"/>
    <sheet name="CUENTA NO. 240-014792-7 MAYO" sheetId="3" r:id="rId3"/>
    <sheet name="CUENTA NO. 240-014793-5 MAYO" sheetId="4" r:id="rId4"/>
  </sheets>
  <calcPr calcId="125725"/>
</workbook>
</file>

<file path=xl/calcChain.xml><?xml version="1.0" encoding="utf-8"?>
<calcChain xmlns="http://schemas.openxmlformats.org/spreadsheetml/2006/main">
  <c r="E18" i="4"/>
  <c r="F17"/>
  <c r="E18" i="3"/>
  <c r="F17"/>
  <c r="E19" i="2"/>
  <c r="D19"/>
  <c r="F18"/>
  <c r="F17"/>
  <c r="E33" i="1"/>
  <c r="D33"/>
  <c r="F17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</calcChain>
</file>

<file path=xl/sharedStrings.xml><?xml version="1.0" encoding="utf-8"?>
<sst xmlns="http://schemas.openxmlformats.org/spreadsheetml/2006/main" count="84" uniqueCount="46">
  <si>
    <t>OFICINA PRESIDENCIAL DE LA TECNOLOGIA DE LA INFORMACION Y COMUNICACION</t>
  </si>
  <si>
    <t>LIBRO BANCO</t>
  </si>
  <si>
    <t>BANCO DE RESERVAS DE LA REPUBLICA DOMINICANA</t>
  </si>
  <si>
    <t>DEL 1 DE MAYO AL 31 DEL 2014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</si>
  <si>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</si>
  <si>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</si>
  <si>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</si>
  <si>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</si>
  <si>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</si>
  <si>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</si>
  <si>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</si>
  <si>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</si>
  <si>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ARMANDO GARCIA</t>
  </si>
  <si>
    <t>XFR000001869</t>
  </si>
  <si>
    <t>Transferir a BCO RESERVAS AC</t>
  </si>
  <si>
    <t>CAMARA AMERICANA DE COMERCIO DE LA REPUBLICA DOMINICANA INC</t>
  </si>
  <si>
    <t>SCHEREZADE C POR A</t>
  </si>
  <si>
    <t>ANULADO</t>
  </si>
  <si>
    <t>IAJ000001870</t>
  </si>
  <si>
    <t>INDOTEL</t>
  </si>
  <si>
    <t>IAJ000001871</t>
  </si>
  <si>
    <t>IAJ000001872</t>
  </si>
  <si>
    <t>Superintendencia de Electricid</t>
  </si>
  <si>
    <t>MARLENI E. BOCIO GARCIA</t>
  </si>
  <si>
    <t>MILCIADES CABRERA SOLANO</t>
  </si>
  <si>
    <t>IAJ000001874</t>
  </si>
  <si>
    <t>IAJ000001883</t>
  </si>
  <si>
    <t>Carolina Mendez</t>
  </si>
  <si>
    <t>GLENNY MARIA CASTRO PEREZ</t>
  </si>
  <si>
    <t>FERRETERIA AMERICANA, S.A.S</t>
  </si>
  <si>
    <t>IAJ000001878</t>
  </si>
  <si>
    <t>SVC000001884</t>
  </si>
  <si>
    <t>Ajuste de conciliación</t>
  </si>
  <si>
    <t xml:space="preserve"> TOTAL</t>
  </si>
  <si>
    <t>DEL 1 A 31 DE MAYO DEL 2014</t>
  </si>
  <si>
    <t>Cuenta Bancaria No. 240-010733-0</t>
  </si>
  <si>
    <t>Transferir de BCO RESERVAS OP</t>
  </si>
  <si>
    <t>SVC000001882</t>
  </si>
  <si>
    <t>TOTAL</t>
  </si>
  <si>
    <t>DEL 1 A 31 DE   MAYO DEL 2014</t>
  </si>
  <si>
    <t>Cuenta Bancaria No. 240-014792-7</t>
  </si>
  <si>
    <t>SVC000001888</t>
  </si>
  <si>
    <t>DEL 1 A 31 DE  MAYO  DEL 2014</t>
  </si>
  <si>
    <t>Cuenta Bancaria No. 240-014793-5</t>
  </si>
  <si>
    <t>DAJ000001866</t>
  </si>
  <si>
    <t>CARGOS BANCARIOS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</si>
</sst>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19" fontId="3" fillId="0" borderId="0" xfId="0" applyNumberFormat="1" applyFont="1"/>
    <xf numFmtId="14" fontId="3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2" borderId="5" xfId="0" applyFont="1" applyFill="1" applyBorder="1"/>
    <xf numFmtId="8" fontId="3" fillId="2" borderId="6" xfId="0" applyNumberFormat="1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8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10" xfId="0" applyFont="1" applyFill="1" applyBorder="1"/>
    <xf numFmtId="14" fontId="4" fillId="0" borderId="6" xfId="0" applyNumberFormat="1" applyFont="1" applyBorder="1"/>
    <xf numFmtId="0" fontId="4" fillId="0" borderId="6" xfId="0" applyFont="1" applyBorder="1"/>
    <xf numFmtId="43" fontId="4" fillId="0" borderId="6" xfId="1" applyFont="1" applyBorder="1"/>
    <xf numFmtId="8" fontId="4" fillId="0" borderId="6" xfId="0" applyNumberFormat="1" applyFont="1" applyBorder="1"/>
    <xf numFmtId="0" fontId="4" fillId="0" borderId="6" xfId="0" applyFont="1" applyBorder="1" applyAlignment="1">
      <alignment horizontal="right"/>
    </xf>
    <xf numFmtId="0" fontId="3" fillId="0" borderId="6" xfId="0" applyFont="1" applyBorder="1"/>
    <xf numFmtId="43" fontId="4" fillId="0" borderId="5" xfId="1" applyFont="1" applyBorder="1"/>
    <xf numFmtId="43" fontId="4" fillId="0" borderId="11" xfId="1" applyFont="1" applyBorder="1"/>
    <xf numFmtId="19" fontId="0" fillId="0" borderId="0" xfId="0" applyNumberFormat="1"/>
    <xf numFmtId="1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12" xfId="0" applyFill="1" applyBorder="1"/>
    <xf numFmtId="0" fontId="0" fillId="2" borderId="5" xfId="0" applyFill="1" applyBorder="1"/>
    <xf numFmtId="0" fontId="2" fillId="2" borderId="5" xfId="0" applyFont="1" applyFill="1" applyBorder="1"/>
    <xf numFmtId="8" fontId="5" fillId="2" borderId="11" xfId="0" applyNumberFormat="1" applyFont="1" applyFill="1" applyBorder="1"/>
    <xf numFmtId="0" fontId="0" fillId="2" borderId="7" xfId="0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8" xfId="0" applyFill="1" applyBorder="1"/>
    <xf numFmtId="0" fontId="2" fillId="2" borderId="6" xfId="0" applyFont="1" applyFill="1" applyBorder="1" applyAlignment="1">
      <alignment horizontal="center"/>
    </xf>
    <xf numFmtId="0" fontId="0" fillId="2" borderId="6" xfId="0" applyFill="1" applyBorder="1"/>
    <xf numFmtId="14" fontId="2" fillId="0" borderId="6" xfId="0" applyNumberFormat="1" applyFont="1" applyBorder="1"/>
    <xf numFmtId="0" fontId="2" fillId="0" borderId="6" xfId="0" applyFont="1" applyBorder="1"/>
    <xf numFmtId="8" fontId="2" fillId="0" borderId="6" xfId="0" applyNumberFormat="1" applyFont="1" applyBorder="1"/>
    <xf numFmtId="0" fontId="2" fillId="0" borderId="0" xfId="0" applyFont="1"/>
    <xf numFmtId="0" fontId="0" fillId="2" borderId="4" xfId="0" applyFill="1" applyBorder="1"/>
    <xf numFmtId="8" fontId="5" fillId="2" borderId="13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16" xfId="0" applyFill="1" applyBorder="1"/>
    <xf numFmtId="14" fontId="2" fillId="0" borderId="17" xfId="0" applyNumberFormat="1" applyFont="1" applyBorder="1"/>
    <xf numFmtId="0" fontId="2" fillId="0" borderId="17" xfId="0" applyFont="1" applyBorder="1"/>
    <xf numFmtId="8" fontId="2" fillId="0" borderId="17" xfId="0" applyNumberFormat="1" applyFont="1" applyBorder="1"/>
    <xf numFmtId="0" fontId="0" fillId="0" borderId="6" xfId="0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8" fontId="0" fillId="0" borderId="0" xfId="0" applyNumberFormat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1990725</xdr:colOff>
      <xdr:row>0</xdr:row>
      <xdr:rowOff>0</xdr:rowOff>
    </xdr:from>
    <xdr:to>
      <xdr:col>2</xdr:col>
      <xdr:colOff>2811106</xdr:colOff>
      <xdr:row>4</xdr:row>
      <xdr:rowOff>155714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0"/>
          <a:ext cx="820381" cy="803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1914530</xdr:colOff>
      <xdr:row>0</xdr:row>
      <xdr:rowOff>19071</xdr:rowOff>
    </xdr:from>
    <xdr:to>
      <xdr:col>2</xdr:col>
      <xdr:colOff>2712435</xdr:colOff>
      <xdr:row>4</xdr:row>
      <xdr:rowOff>178218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30" y="19071"/>
          <a:ext cx="797905" cy="892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1400175</xdr:colOff>
      <xdr:row>0</xdr:row>
      <xdr:rowOff>19071</xdr:rowOff>
    </xdr:from>
    <xdr:to>
      <xdr:col>3</xdr:col>
      <xdr:colOff>476250</xdr:colOff>
      <xdr:row>4</xdr:row>
      <xdr:rowOff>178218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19071"/>
          <a:ext cx="561975" cy="92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1914531</xdr:colOff>
      <xdr:row>0</xdr:row>
      <xdr:rowOff>19083</xdr:rowOff>
    </xdr:from>
    <xdr:to>
      <xdr:col>2</xdr:col>
      <xdr:colOff>2757389</xdr:colOff>
      <xdr:row>5</xdr:row>
      <xdr:rowOff>9440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31" y="19083"/>
          <a:ext cx="46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1209675</xdr:colOff>
      <xdr:row>0</xdr:row>
      <xdr:rowOff>38100</xdr:rowOff>
    </xdr:from>
    <xdr:to>
      <xdr:col>3</xdr:col>
      <xdr:colOff>138008</xdr:colOff>
      <xdr:row>5</xdr:row>
      <xdr:rowOff>28457</xdr:rowOff>
    </xdr:to>
    <xdr:pic>
      <xdr:nvPicPr>
        <xdr:cNvPr id="3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38100"/>
          <a:ext cx="8428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6" sqref="A6:F6"/>
    </sheetView>
  </sheetViews>
  <sheetFormatPr defaultRowHeight="12.75"/>
  <cols>
    <col min="1" max="1" width="11.42578125" style="1" customWidth="1"/>
    <col min="2" max="2" width="13" style="1" customWidth="1"/>
    <col min="3" max="3" width="57.7109375" style="1" customWidth="1"/>
    <col min="4" max="4" width="11.85546875" style="1" customWidth="1"/>
    <col min="5" max="5" width="11.7109375" style="1" customWidth="1"/>
    <col min="6" max="6" width="15.5703125" style="1" customWidth="1"/>
    <col min="7" max="7" width="9.140625" style="1"/>
    <col min="8" max="8" width="9.7109375" style="1" bestFit="1" customWidth="1"/>
    <col min="9" max="16384" width="9.140625" style="1"/>
  </cols>
  <sheetData>
    <row r="1" spans="1:6">
      <c r="B1" s="2"/>
      <c r="F1" s="3"/>
    </row>
    <row r="2" spans="1:6">
      <c r="B2" s="2"/>
      <c r="F2" s="3"/>
    </row>
    <row r="3" spans="1:6">
      <c r="B3" s="2"/>
      <c r="F3" s="3"/>
    </row>
    <row r="4" spans="1:6">
      <c r="B4" s="2"/>
      <c r="F4" s="3"/>
    </row>
    <row r="6" spans="1:6">
      <c r="A6" s="56" t="s">
        <v>0</v>
      </c>
      <c r="B6" s="56"/>
      <c r="C6" s="56"/>
      <c r="D6" s="56"/>
      <c r="E6" s="56"/>
      <c r="F6" s="56"/>
    </row>
    <row r="8" spans="1:6">
      <c r="A8" s="56" t="s">
        <v>1</v>
      </c>
      <c r="B8" s="56"/>
      <c r="C8" s="56"/>
      <c r="D8" s="56"/>
      <c r="E8" s="56"/>
      <c r="F8" s="56"/>
    </row>
    <row r="9" spans="1:6">
      <c r="A9" s="56" t="s">
        <v>2</v>
      </c>
      <c r="B9" s="56"/>
      <c r="C9" s="56"/>
      <c r="D9" s="56"/>
      <c r="E9" s="56"/>
      <c r="F9" s="56"/>
    </row>
    <row r="10" spans="1:6">
      <c r="A10" s="56" t="s">
        <v>3</v>
      </c>
      <c r="B10" s="56"/>
      <c r="C10" s="56"/>
      <c r="D10" s="56"/>
      <c r="E10" s="56"/>
      <c r="F10" s="56"/>
    </row>
    <row r="11" spans="1:6" ht="13.5" thickBot="1">
      <c r="A11" s="56" t="s">
        <v>4</v>
      </c>
      <c r="B11" s="56"/>
      <c r="C11" s="56"/>
      <c r="D11" s="56"/>
      <c r="E11" s="56"/>
      <c r="F11" s="56"/>
    </row>
    <row r="12" spans="1:6">
      <c r="A12" s="4"/>
      <c r="B12" s="5"/>
      <c r="C12" s="6" t="s">
        <v>5</v>
      </c>
      <c r="D12" s="5"/>
      <c r="E12" s="5"/>
      <c r="F12" s="7"/>
    </row>
    <row r="13" spans="1:6">
      <c r="A13" s="8"/>
      <c r="B13" s="9"/>
      <c r="C13" s="9"/>
      <c r="D13" s="10" t="s">
        <v>6</v>
      </c>
      <c r="E13" s="10"/>
      <c r="F13" s="11">
        <v>31857191.48</v>
      </c>
    </row>
    <row r="14" spans="1:6">
      <c r="A14" s="12"/>
      <c r="B14" s="13"/>
      <c r="C14" s="13"/>
      <c r="D14" s="14"/>
      <c r="E14" s="14"/>
      <c r="F14" s="15"/>
    </row>
    <row r="15" spans="1:6">
      <c r="A15" s="12"/>
      <c r="B15" s="13"/>
      <c r="C15" s="13"/>
      <c r="D15" s="14"/>
      <c r="E15" s="14"/>
      <c r="F15" s="15"/>
    </row>
    <row r="16" spans="1:6">
      <c r="A16" s="16" t="s">
        <v>7</v>
      </c>
      <c r="B16" s="17" t="s">
        <v>8</v>
      </c>
      <c r="C16" s="17" t="s">
        <v>9</v>
      </c>
      <c r="D16" s="17" t="s">
        <v>10</v>
      </c>
      <c r="E16" s="17" t="s">
        <v>11</v>
      </c>
      <c r="F16" s="18"/>
    </row>
    <row r="17" spans="1:8">
      <c r="A17" s="19">
        <v>41765</v>
      </c>
      <c r="B17" s="20">
        <v>8381</v>
      </c>
      <c r="C17" s="20" t="s">
        <v>12</v>
      </c>
      <c r="D17" s="21"/>
      <c r="E17" s="21">
        <v>44250</v>
      </c>
      <c r="F17" s="22">
        <f>+F13-E17</f>
        <v>31812941.48</v>
      </c>
      <c r="H17" s="3"/>
    </row>
    <row r="18" spans="1:8">
      <c r="A18" s="19">
        <v>41779</v>
      </c>
      <c r="B18" s="23" t="s">
        <v>13</v>
      </c>
      <c r="C18" s="20" t="s">
        <v>14</v>
      </c>
      <c r="D18" s="21"/>
      <c r="E18" s="21">
        <v>2000</v>
      </c>
      <c r="F18" s="22">
        <f>+F17+D18-E18</f>
        <v>31810941.48</v>
      </c>
      <c r="H18" s="3"/>
    </row>
    <row r="19" spans="1:8">
      <c r="A19" s="19">
        <v>41780</v>
      </c>
      <c r="B19" s="23">
        <v>8382</v>
      </c>
      <c r="C19" s="20" t="s">
        <v>15</v>
      </c>
      <c r="D19" s="21"/>
      <c r="E19" s="21">
        <v>20532</v>
      </c>
      <c r="F19" s="22">
        <f t="shared" ref="F19:F32" si="0">+F18+D19-E19</f>
        <v>31790409.48</v>
      </c>
      <c r="H19" s="3"/>
    </row>
    <row r="20" spans="1:8">
      <c r="A20" s="19">
        <v>41780</v>
      </c>
      <c r="B20" s="23">
        <v>8383</v>
      </c>
      <c r="C20" s="20" t="s">
        <v>16</v>
      </c>
      <c r="D20" s="21"/>
      <c r="E20" s="21">
        <v>78720</v>
      </c>
      <c r="F20" s="22">
        <f t="shared" si="0"/>
        <v>31711689.48</v>
      </c>
    </row>
    <row r="21" spans="1:8">
      <c r="A21" s="19">
        <v>41781</v>
      </c>
      <c r="B21" s="23">
        <v>8384</v>
      </c>
      <c r="C21" s="20" t="s">
        <v>17</v>
      </c>
      <c r="D21" s="21"/>
      <c r="E21" s="21"/>
      <c r="F21" s="22">
        <f t="shared" si="0"/>
        <v>31711689.48</v>
      </c>
    </row>
    <row r="22" spans="1:8">
      <c r="A22" s="19">
        <v>41781</v>
      </c>
      <c r="B22" s="23" t="s">
        <v>18</v>
      </c>
      <c r="C22" s="20" t="s">
        <v>19</v>
      </c>
      <c r="D22" s="21">
        <v>53742</v>
      </c>
      <c r="E22" s="21"/>
      <c r="F22" s="22">
        <f t="shared" si="0"/>
        <v>31765431.48</v>
      </c>
      <c r="H22" s="3"/>
    </row>
    <row r="23" spans="1:8">
      <c r="A23" s="19">
        <v>41781</v>
      </c>
      <c r="B23" s="23" t="s">
        <v>20</v>
      </c>
      <c r="C23" s="20" t="s">
        <v>19</v>
      </c>
      <c r="D23" s="21">
        <v>53742</v>
      </c>
      <c r="E23" s="21"/>
      <c r="F23" s="22">
        <f t="shared" si="0"/>
        <v>31819173.48</v>
      </c>
      <c r="H23" s="3"/>
    </row>
    <row r="24" spans="1:8">
      <c r="A24" s="19">
        <v>41781</v>
      </c>
      <c r="B24" s="23" t="s">
        <v>21</v>
      </c>
      <c r="C24" s="20" t="s">
        <v>22</v>
      </c>
      <c r="D24" s="21">
        <v>204220</v>
      </c>
      <c r="E24" s="21"/>
      <c r="F24" s="22">
        <f t="shared" si="0"/>
        <v>32023393.48</v>
      </c>
      <c r="H24" s="3"/>
    </row>
    <row r="25" spans="1:8">
      <c r="A25" s="19">
        <v>41782</v>
      </c>
      <c r="B25" s="23">
        <v>8385</v>
      </c>
      <c r="C25" s="20" t="s">
        <v>23</v>
      </c>
      <c r="D25" s="21"/>
      <c r="E25" s="21">
        <v>42891.58</v>
      </c>
      <c r="F25" s="22">
        <f t="shared" si="0"/>
        <v>31980501.900000002</v>
      </c>
      <c r="H25" s="3"/>
    </row>
    <row r="26" spans="1:8">
      <c r="A26" s="19">
        <v>41785</v>
      </c>
      <c r="B26" s="23">
        <v>8386</v>
      </c>
      <c r="C26" s="20" t="s">
        <v>24</v>
      </c>
      <c r="D26" s="21"/>
      <c r="E26" s="21">
        <v>49041.16</v>
      </c>
      <c r="F26" s="22">
        <f t="shared" si="0"/>
        <v>31931460.740000002</v>
      </c>
      <c r="H26" s="3"/>
    </row>
    <row r="27" spans="1:8">
      <c r="A27" s="19">
        <v>41787</v>
      </c>
      <c r="B27" s="23" t="s">
        <v>25</v>
      </c>
      <c r="C27" s="20" t="s">
        <v>22</v>
      </c>
      <c r="D27" s="21">
        <v>51055</v>
      </c>
      <c r="E27" s="21"/>
      <c r="F27" s="22">
        <f t="shared" si="0"/>
        <v>31982515.740000002</v>
      </c>
      <c r="H27" s="3"/>
    </row>
    <row r="28" spans="1:8">
      <c r="A28" s="19">
        <v>41787</v>
      </c>
      <c r="B28" s="23" t="s">
        <v>26</v>
      </c>
      <c r="C28" s="20" t="s">
        <v>27</v>
      </c>
      <c r="D28" s="21">
        <v>122.18</v>
      </c>
      <c r="E28" s="21"/>
      <c r="F28" s="22">
        <f t="shared" si="0"/>
        <v>31982637.920000002</v>
      </c>
      <c r="H28" s="3"/>
    </row>
    <row r="29" spans="1:8">
      <c r="A29" s="19">
        <v>41788</v>
      </c>
      <c r="B29" s="23">
        <v>8387</v>
      </c>
      <c r="C29" s="20" t="s">
        <v>28</v>
      </c>
      <c r="D29" s="21"/>
      <c r="E29" s="21">
        <v>25000</v>
      </c>
      <c r="F29" s="22">
        <f t="shared" si="0"/>
        <v>31957637.920000002</v>
      </c>
      <c r="H29" s="3"/>
    </row>
    <row r="30" spans="1:8">
      <c r="A30" s="19">
        <v>41788</v>
      </c>
      <c r="B30" s="23">
        <v>8388</v>
      </c>
      <c r="C30" s="20" t="s">
        <v>29</v>
      </c>
      <c r="D30" s="21"/>
      <c r="E30" s="21">
        <v>9155.3700000000008</v>
      </c>
      <c r="F30" s="22">
        <f t="shared" si="0"/>
        <v>31948482.550000001</v>
      </c>
    </row>
    <row r="31" spans="1:8">
      <c r="A31" s="19">
        <v>41788</v>
      </c>
      <c r="B31" s="23" t="s">
        <v>30</v>
      </c>
      <c r="C31" s="20" t="s">
        <v>19</v>
      </c>
      <c r="D31" s="21">
        <v>26871</v>
      </c>
      <c r="E31" s="21"/>
      <c r="F31" s="22">
        <f t="shared" si="0"/>
        <v>31975353.550000001</v>
      </c>
      <c r="H31" s="3"/>
    </row>
    <row r="32" spans="1:8">
      <c r="A32" s="19">
        <v>41789</v>
      </c>
      <c r="B32" s="23" t="s">
        <v>31</v>
      </c>
      <c r="C32" s="20" t="s">
        <v>32</v>
      </c>
      <c r="D32" s="21"/>
      <c r="E32" s="21">
        <v>522.58000000000004</v>
      </c>
      <c r="F32" s="22">
        <f t="shared" si="0"/>
        <v>31974830.970000003</v>
      </c>
      <c r="H32" s="3"/>
    </row>
    <row r="33" spans="1:5">
      <c r="A33" s="24"/>
      <c r="B33" s="24"/>
      <c r="C33" s="24" t="s">
        <v>33</v>
      </c>
      <c r="D33" s="25">
        <f>SUM(D17:D32)</f>
        <v>389752.18</v>
      </c>
      <c r="E33" s="26">
        <f>SUM(E17:E32)</f>
        <v>272112.69</v>
      </c>
    </row>
  </sheetData>
  <mergeCells count="5"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A6" sqref="A6:F6"/>
    </sheetView>
  </sheetViews>
  <sheetFormatPr defaultRowHeight="15"/>
  <cols>
    <col min="1" max="1" width="12.140625" customWidth="1"/>
    <col min="2" max="2" width="14.7109375" customWidth="1"/>
    <col min="3" max="3" width="44.28515625" bestFit="1" customWidth="1"/>
    <col min="4" max="4" width="13.85546875" bestFit="1" customWidth="1"/>
    <col min="5" max="5" width="15.140625" customWidth="1"/>
    <col min="6" max="6" width="18.140625" customWidth="1"/>
  </cols>
  <sheetData>
    <row r="1" spans="1:6" ht="12.75" customHeight="1">
      <c r="B1" s="27"/>
      <c r="F1" s="28"/>
    </row>
    <row r="6" spans="1:6">
      <c r="A6" s="57" t="s">
        <v>0</v>
      </c>
      <c r="B6" s="57"/>
      <c r="C6" s="57"/>
      <c r="D6" s="57"/>
      <c r="E6" s="57"/>
      <c r="F6" s="57"/>
    </row>
    <row r="8" spans="1:6">
      <c r="A8" s="57" t="s">
        <v>1</v>
      </c>
      <c r="B8" s="57"/>
      <c r="C8" s="57"/>
      <c r="D8" s="57"/>
      <c r="E8" s="57"/>
      <c r="F8" s="57"/>
    </row>
    <row r="9" spans="1:6">
      <c r="A9" s="57" t="s">
        <v>2</v>
      </c>
      <c r="B9" s="57"/>
      <c r="C9" s="57"/>
      <c r="D9" s="57"/>
      <c r="E9" s="57"/>
      <c r="F9" s="57"/>
    </row>
    <row r="10" spans="1:6">
      <c r="A10" s="57" t="s">
        <v>34</v>
      </c>
      <c r="B10" s="57"/>
      <c r="C10" s="57"/>
      <c r="D10" s="57"/>
      <c r="E10" s="57"/>
      <c r="F10" s="57"/>
    </row>
    <row r="11" spans="1:6" ht="15.75" thickBot="1">
      <c r="A11" s="57" t="s">
        <v>4</v>
      </c>
      <c r="B11" s="57"/>
      <c r="C11" s="57"/>
      <c r="D11" s="57"/>
      <c r="E11" s="57"/>
      <c r="F11" s="57"/>
    </row>
    <row r="12" spans="1:6">
      <c r="A12" s="29"/>
      <c r="B12" s="30"/>
      <c r="C12" s="31" t="s">
        <v>35</v>
      </c>
      <c r="D12" s="31"/>
      <c r="E12" s="30"/>
      <c r="F12" s="32"/>
    </row>
    <row r="13" spans="1:6">
      <c r="A13" s="33"/>
      <c r="B13" s="34"/>
      <c r="C13" s="34"/>
      <c r="D13" s="34"/>
      <c r="E13" s="35" t="s">
        <v>6</v>
      </c>
      <c r="F13" s="36">
        <v>0</v>
      </c>
    </row>
    <row r="14" spans="1:6">
      <c r="A14" s="37"/>
      <c r="B14" s="38"/>
      <c r="C14" s="38"/>
      <c r="D14" s="38"/>
      <c r="E14" s="39"/>
      <c r="F14" s="40"/>
    </row>
    <row r="15" spans="1:6">
      <c r="A15" s="37"/>
      <c r="B15" s="38"/>
      <c r="C15" s="38"/>
      <c r="D15" s="38"/>
      <c r="E15" s="39"/>
      <c r="F15" s="40"/>
    </row>
    <row r="16" spans="1:6">
      <c r="A16" s="41" t="s">
        <v>7</v>
      </c>
      <c r="B16" s="41" t="s">
        <v>8</v>
      </c>
      <c r="C16" s="41" t="s">
        <v>9</v>
      </c>
      <c r="D16" s="41" t="s">
        <v>10</v>
      </c>
      <c r="E16" s="41" t="s">
        <v>11</v>
      </c>
      <c r="F16" s="42"/>
    </row>
    <row r="17" spans="1:8">
      <c r="A17" s="43">
        <v>41779</v>
      </c>
      <c r="B17" s="44" t="s">
        <v>13</v>
      </c>
      <c r="C17" s="44" t="s">
        <v>36</v>
      </c>
      <c r="D17" s="45">
        <v>2000</v>
      </c>
      <c r="E17" s="44"/>
      <c r="F17" s="45">
        <f>+F13+D17</f>
        <v>2000</v>
      </c>
      <c r="H17" s="28"/>
    </row>
    <row r="18" spans="1:8">
      <c r="A18" s="43">
        <v>41789</v>
      </c>
      <c r="B18" s="44" t="s">
        <v>37</v>
      </c>
      <c r="C18" s="44" t="s">
        <v>32</v>
      </c>
      <c r="D18" s="45"/>
      <c r="E18" s="45">
        <v>400</v>
      </c>
      <c r="F18" s="45">
        <f>+F17-E18</f>
        <v>1600</v>
      </c>
      <c r="H18" s="28"/>
    </row>
    <row r="19" spans="1:8">
      <c r="A19" s="58" t="s">
        <v>38</v>
      </c>
      <c r="B19" s="59"/>
      <c r="C19" s="60"/>
      <c r="D19" s="45">
        <f>SUM(D17:D18)</f>
        <v>2000</v>
      </c>
      <c r="E19" s="45">
        <f>SUM(E18)</f>
        <v>400</v>
      </c>
      <c r="F19" s="46"/>
    </row>
  </sheetData>
  <mergeCells count="6">
    <mergeCell ref="A19:C19"/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G21" sqref="G21"/>
    </sheetView>
  </sheetViews>
  <sheetFormatPr defaultRowHeight="15"/>
  <cols>
    <col min="1" max="1" width="9.42578125" customWidth="1"/>
    <col min="2" max="2" width="14" customWidth="1"/>
    <col min="3" max="3" width="22.28515625" customWidth="1"/>
    <col min="4" max="4" width="16" customWidth="1"/>
    <col min="5" max="5" width="15.140625" customWidth="1"/>
    <col min="6" max="6" width="21.140625" customWidth="1"/>
  </cols>
  <sheetData>
    <row r="1" spans="1:6">
      <c r="B1" s="27"/>
      <c r="F1" s="28"/>
    </row>
    <row r="6" spans="1:6">
      <c r="A6" s="57" t="s">
        <v>0</v>
      </c>
      <c r="B6" s="57"/>
      <c r="C6" s="57"/>
      <c r="D6" s="57"/>
      <c r="E6" s="57"/>
      <c r="F6" s="57"/>
    </row>
    <row r="8" spans="1:6">
      <c r="A8" s="57" t="s">
        <v>1</v>
      </c>
      <c r="B8" s="57"/>
      <c r="C8" s="57"/>
      <c r="D8" s="57"/>
      <c r="E8" s="57"/>
      <c r="F8" s="57"/>
    </row>
    <row r="9" spans="1:6">
      <c r="A9" s="57" t="s">
        <v>2</v>
      </c>
      <c r="B9" s="57"/>
      <c r="C9" s="57"/>
      <c r="D9" s="57"/>
      <c r="E9" s="57"/>
      <c r="F9" s="57"/>
    </row>
    <row r="10" spans="1:6">
      <c r="A10" s="57" t="s">
        <v>39</v>
      </c>
      <c r="B10" s="57"/>
      <c r="C10" s="57"/>
      <c r="D10" s="57"/>
      <c r="E10" s="57"/>
      <c r="F10" s="57"/>
    </row>
    <row r="11" spans="1:6" ht="15.75" thickBot="1">
      <c r="A11" s="57" t="s">
        <v>4</v>
      </c>
      <c r="B11" s="57"/>
      <c r="C11" s="57"/>
      <c r="D11" s="57"/>
      <c r="E11" s="57"/>
      <c r="F11" s="57"/>
    </row>
    <row r="12" spans="1:6">
      <c r="A12" s="29"/>
      <c r="B12" s="30"/>
      <c r="C12" s="31" t="s">
        <v>40</v>
      </c>
      <c r="D12" s="31"/>
      <c r="E12" s="30"/>
      <c r="F12" s="32"/>
    </row>
    <row r="13" spans="1:6">
      <c r="A13" s="47"/>
      <c r="B13" s="34"/>
      <c r="C13" s="34"/>
      <c r="D13" s="34"/>
      <c r="E13" s="35" t="s">
        <v>6</v>
      </c>
      <c r="F13" s="48">
        <v>9977.82</v>
      </c>
    </row>
    <row r="14" spans="1:6">
      <c r="A14" s="37"/>
      <c r="B14" s="38"/>
      <c r="C14" s="38"/>
      <c r="D14" s="38"/>
      <c r="E14" s="39"/>
      <c r="F14" s="40"/>
    </row>
    <row r="15" spans="1:6">
      <c r="A15" s="37"/>
      <c r="B15" s="38"/>
      <c r="C15" s="38"/>
      <c r="D15" s="38"/>
      <c r="E15" s="39"/>
      <c r="F15" s="40"/>
    </row>
    <row r="16" spans="1:6" ht="15.75" thickBot="1">
      <c r="A16" s="49" t="s">
        <v>7</v>
      </c>
      <c r="B16" s="50" t="s">
        <v>8</v>
      </c>
      <c r="C16" s="50" t="s">
        <v>9</v>
      </c>
      <c r="D16" s="50" t="s">
        <v>10</v>
      </c>
      <c r="E16" s="50" t="s">
        <v>11</v>
      </c>
      <c r="F16" s="51"/>
    </row>
    <row r="17" spans="1:6">
      <c r="A17" s="52">
        <v>41789</v>
      </c>
      <c r="B17" s="53" t="s">
        <v>41</v>
      </c>
      <c r="C17" s="53" t="s">
        <v>32</v>
      </c>
      <c r="D17" s="54"/>
      <c r="E17" s="54">
        <v>150</v>
      </c>
      <c r="F17" s="54">
        <f>+F13-E17</f>
        <v>9827.82</v>
      </c>
    </row>
    <row r="18" spans="1:6">
      <c r="A18" s="61" t="s">
        <v>38</v>
      </c>
      <c r="B18" s="62"/>
      <c r="C18" s="63"/>
      <c r="D18" s="55"/>
      <c r="E18" s="45">
        <f>SUM(E17)</f>
        <v>150</v>
      </c>
    </row>
  </sheetData>
  <mergeCells count="6">
    <mergeCell ref="A18:C18"/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I19" sqref="I19"/>
    </sheetView>
  </sheetViews>
  <sheetFormatPr defaultRowHeight="15"/>
  <cols>
    <col min="1" max="1" width="12.140625" customWidth="1"/>
    <col min="2" max="2" width="15.28515625" customWidth="1"/>
    <col min="3" max="3" width="28.7109375" customWidth="1"/>
    <col min="4" max="4" width="12.7109375" customWidth="1"/>
    <col min="5" max="5" width="17" customWidth="1"/>
    <col min="6" max="6" width="14" customWidth="1"/>
    <col min="7" max="7" width="11.85546875" bestFit="1" customWidth="1"/>
    <col min="9" max="9" width="9.7109375" bestFit="1" customWidth="1"/>
  </cols>
  <sheetData>
    <row r="1" spans="1:6">
      <c r="B1" s="27"/>
      <c r="F1" s="28"/>
    </row>
    <row r="6" spans="1:6">
      <c r="A6" s="57" t="s">
        <v>0</v>
      </c>
      <c r="B6" s="57"/>
      <c r="C6" s="57"/>
      <c r="D6" s="57"/>
      <c r="E6" s="57"/>
      <c r="F6" s="57"/>
    </row>
    <row r="8" spans="1:6">
      <c r="A8" s="57" t="s">
        <v>1</v>
      </c>
      <c r="B8" s="57"/>
      <c r="C8" s="57"/>
      <c r="D8" s="57"/>
      <c r="E8" s="57"/>
      <c r="F8" s="57"/>
    </row>
    <row r="9" spans="1:6">
      <c r="A9" s="57" t="s">
        <v>2</v>
      </c>
      <c r="B9" s="57"/>
      <c r="C9" s="57"/>
      <c r="D9" s="57"/>
      <c r="E9" s="57"/>
      <c r="F9" s="57"/>
    </row>
    <row r="10" spans="1:6">
      <c r="A10" s="57" t="s">
        <v>42</v>
      </c>
      <c r="B10" s="57"/>
      <c r="C10" s="57"/>
      <c r="D10" s="57"/>
      <c r="E10" s="57"/>
      <c r="F10" s="57"/>
    </row>
    <row r="11" spans="1:6" ht="15.75" thickBot="1">
      <c r="A11" s="57" t="s">
        <v>4</v>
      </c>
      <c r="B11" s="57"/>
      <c r="C11" s="57"/>
      <c r="D11" s="57"/>
      <c r="E11" s="57"/>
      <c r="F11" s="57"/>
    </row>
    <row r="12" spans="1:6">
      <c r="A12" s="29"/>
      <c r="B12" s="30"/>
      <c r="C12" s="31" t="s">
        <v>43</v>
      </c>
      <c r="D12" s="31"/>
      <c r="E12" s="30"/>
      <c r="F12" s="32"/>
    </row>
    <row r="13" spans="1:6">
      <c r="A13" s="33"/>
      <c r="B13" s="34"/>
      <c r="C13" s="34"/>
      <c r="D13" s="34"/>
      <c r="E13" s="35" t="s">
        <v>6</v>
      </c>
      <c r="F13" s="36">
        <v>614507.62</v>
      </c>
    </row>
    <row r="14" spans="1:6">
      <c r="A14" s="37"/>
      <c r="B14" s="38"/>
      <c r="C14" s="38"/>
      <c r="D14" s="38"/>
      <c r="E14" s="39"/>
      <c r="F14" s="40"/>
    </row>
    <row r="15" spans="1:6">
      <c r="A15" s="37"/>
      <c r="B15" s="38"/>
      <c r="C15" s="38"/>
      <c r="D15" s="38"/>
      <c r="E15" s="39"/>
      <c r="F15" s="40"/>
    </row>
    <row r="16" spans="1:6">
      <c r="A16" s="41" t="s">
        <v>7</v>
      </c>
      <c r="B16" s="41" t="s">
        <v>8</v>
      </c>
      <c r="C16" s="41" t="s">
        <v>9</v>
      </c>
      <c r="D16" s="41" t="s">
        <v>10</v>
      </c>
      <c r="E16" s="41" t="s">
        <v>11</v>
      </c>
      <c r="F16" s="42"/>
    </row>
    <row r="17" spans="1:9">
      <c r="A17" s="43">
        <v>41729</v>
      </c>
      <c r="B17" s="44" t="s">
        <v>44</v>
      </c>
      <c r="C17" s="45" t="s">
        <v>45</v>
      </c>
      <c r="D17" s="44"/>
      <c r="E17" s="45">
        <v>150</v>
      </c>
      <c r="F17" s="45">
        <f>+F13-E17</f>
        <v>614357.62</v>
      </c>
      <c r="G17" s="64"/>
      <c r="I17" s="28"/>
    </row>
    <row r="18" spans="1:9">
      <c r="A18" s="55"/>
      <c r="B18" s="58" t="s">
        <v>38</v>
      </c>
      <c r="C18" s="60"/>
      <c r="D18" s="44"/>
      <c r="E18" s="45">
        <f>SUM(E17)</f>
        <v>150</v>
      </c>
      <c r="F18" s="65"/>
    </row>
  </sheetData>
  <mergeCells count="6">
    <mergeCell ref="A6:F6"/>
    <mergeCell ref="A8:F8"/>
    <mergeCell ref="A9:F9"/>
    <mergeCell ref="A10:F10"/>
    <mergeCell ref="A11:F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CUENTA NO. 24001951-0 MAYO </vt:lpstr>
      <vt:lpstr>CUENTA NO. 240-010733-0 MAYO</vt:lpstr>
      <vt:lpstr>CUENTA NO. 240-014792-7 MAYO</vt:lpstr>
      <vt:lpstr>CUENTA NO. 240-014793-5 MAYO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2014-07-29T15:22:04Z</dcterms:created>
  <dcterms:modified xsi:type="dcterms:W3CDTF">2014-07-29T15:25:26Z</dcterms:modified>
</cp:coreProperties>
</file>