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355" windowHeight="4620" firstSheet="1" activeTab="2"/>
  </bookViews>
  <sheets>
    <sheet name="CUENTA NO. 240-014793-5 " sheetId="4" r:id="rId1"/>
    <sheet name="CUENTA NO. 240-010733-0 " sheetId="3" r:id="rId2"/>
    <sheet name="CUENTA NO. 240-014792-7 " sheetId="2" r:id="rId3"/>
    <sheet name="CUENTA NO. 240-010951-0 " sheetId="1" r:id="rId4"/>
  </sheets>
  <calcPr calcId="125725"/>
</workbook>
</file>

<file path=xl/calcChain.xml><?xml version="1.0" encoding="utf-8"?>
<calcChain xmlns="http://schemas.openxmlformats.org/spreadsheetml/2006/main">
  <c r="F19" i="4"/>
  <c r="E20"/>
  <c r="F19" i="3"/>
  <c r="F20" s="1"/>
  <c r="D21"/>
  <c r="E21"/>
  <c r="F20" i="2"/>
  <c r="F20" i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E57"/>
  <c r="D57"/>
</calcChain>
</file>

<file path=xl/sharedStrings.xml><?xml version="1.0" encoding="utf-8"?>
<sst xmlns="http://schemas.openxmlformats.org/spreadsheetml/2006/main" count="107" uniqueCount="59">
  <si>
    <t>IAJ000001947</t>
  </si>
  <si>
    <t>INDOTEL</t>
  </si>
  <si>
    <t>IAJ000001948</t>
  </si>
  <si>
    <t>Indotel</t>
  </si>
  <si>
    <t>COMPAÑIA DOMINICANA DE TELEFONOS, S.A.</t>
  </si>
  <si>
    <t>D' MAGGIE COMIDA EMPRESARIAL S.R.L</t>
  </si>
  <si>
    <t>ARMANDO GARCIA</t>
  </si>
  <si>
    <t>Miguel A. Guerra Cruz</t>
  </si>
  <si>
    <t>ROBERTO AMAURY REYNA</t>
  </si>
  <si>
    <t>REYSON PAOLO GOMEZ</t>
  </si>
  <si>
    <t>AGUA PLANETA AZUL, S.A.</t>
  </si>
  <si>
    <t>TURINTER, S. A.</t>
  </si>
  <si>
    <t>EDESUR DOMINICANA, S.A.</t>
  </si>
  <si>
    <t>JUANA PATRICIA  MIRABAL ABREU</t>
  </si>
  <si>
    <t>PRICESMART DOMINICANA, S. A.</t>
  </si>
  <si>
    <t>JUBON CONFECCIONES, SRL.</t>
  </si>
  <si>
    <t>VICTOR FAST PRINT, SRL.</t>
  </si>
  <si>
    <t>GTG INDUSTRIAL, S.A</t>
  </si>
  <si>
    <t>REFRIGERACION Y ELECTROMECANICA CALVO</t>
  </si>
  <si>
    <t>IAJ000001949</t>
  </si>
  <si>
    <t>Dulce Moreno</t>
  </si>
  <si>
    <t>IAJ000001950</t>
  </si>
  <si>
    <t>Superintendencia de Electricid</t>
  </si>
  <si>
    <t>LADERA COMERCIAL, SRL.</t>
  </si>
  <si>
    <t>Jose L. Liranzo</t>
  </si>
  <si>
    <t>IVONNE PEÑA PEÑA</t>
  </si>
  <si>
    <t>EZEQUIAS MATEO RIVERA</t>
  </si>
  <si>
    <t>YALEGNIS N. ROA MARITZAN</t>
  </si>
  <si>
    <t>BERGES ALQUIFIESTA, SRL</t>
  </si>
  <si>
    <t>MOTOR PLAN, S. A.</t>
  </si>
  <si>
    <t>PLAZA SANTA CRUZ, C. X A.</t>
  </si>
  <si>
    <t>DAJ000001951</t>
  </si>
  <si>
    <t>EMPLEADOS INACTIVOS</t>
  </si>
  <si>
    <t>SVC000001956</t>
  </si>
  <si>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</si>
  <si>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</si>
  <si>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</si>
  <si>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</si>
  <si>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</si>
  <si>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</si>
  <si>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</si>
  <si>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</si>
  <si>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</si>
  <si>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</si>
  <si>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</si>
  <si>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</si>
  <si>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</si>
  <si>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</si>
  <si>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SVC000001953</t>
  </si>
  <si>
    <t>Cuenta Bancaria No. 240-014792-7</t>
  </si>
  <si>
    <t>SVC000001955</t>
  </si>
  <si>
    <t>DIDA</t>
  </si>
  <si>
    <t>IAJ000001952</t>
  </si>
  <si>
    <t>Cuenta Bancaria No. 240-010733-0</t>
  </si>
  <si>
    <t>DEL 1 AL 30 DE NOVIEMBRE DEL 2014</t>
  </si>
  <si>
    <t>DEL 1 A 30 DE  NOVIEMBRE DEL 2014</t>
  </si>
  <si>
    <t>SVC000001954</t>
  </si>
  <si>
    <t>Cuenta Bancaria No. 240-014793-5</t>
  </si>
  <si>
    <t>DEL 1 A 30 DE  NOVIEMBRE  DEL 2014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</si>
</sst>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43" fontId="0" fillId="0" borderId="15" xfId="0" applyNumberFormat="1" applyBorder="1"/>
    <xf numFmtId="43" fontId="0" fillId="0" borderId="15" xfId="1" applyFont="1" applyBorder="1"/>
    <xf numFmtId="43" fontId="0" fillId="0" borderId="21" xfId="0" applyNumberForma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43" fontId="16" fillId="33" borderId="15" xfId="1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43" fontId="16" fillId="33" borderId="15" xfId="1" applyFont="1" applyFill="1" applyBorder="1"/>
    <xf numFmtId="0" fontId="0" fillId="33" borderId="25" xfId="0" applyFill="1" applyBorder="1"/>
    <xf numFmtId="43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0</xdr:rowOff>
    </xdr:from>
    <xdr:to>
      <xdr:col>2</xdr:col>
      <xdr:colOff>1962150</xdr:colOff>
      <xdr:row>4</xdr:row>
      <xdr:rowOff>180857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0"/>
          <a:ext cx="495300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1381127</xdr:colOff>
      <xdr:row>0</xdr:row>
      <xdr:rowOff>219075</xdr:rowOff>
    </xdr:from>
    <xdr:to>
      <xdr:col>2</xdr:col>
      <xdr:colOff>609600</xdr:colOff>
      <xdr:row>5</xdr:row>
      <xdr:rowOff>76200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2" y="190500"/>
          <a:ext cx="609598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</xdr:row>
      <xdr:rowOff>104775</xdr:rowOff>
    </xdr:from>
    <xdr:to>
      <xdr:col>3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0</xdr:row>
      <xdr:rowOff>66675</xdr:rowOff>
    </xdr:from>
    <xdr:to>
      <xdr:col>2</xdr:col>
      <xdr:colOff>2514600</xdr:colOff>
      <xdr:row>6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66675"/>
          <a:ext cx="1724025" cy="1168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opLeftCell="A10" workbookViewId="0">
      <selection activeCell="C25" sqref="C25"/>
    </sheetView>
  </sheetViews>
  <sheetFormatPr defaultRowHeight="15"/>
  <cols>
    <col min="1" max="2" width="16.7109375" customWidth="1"/>
    <col min="3" max="3" width="31.42578125" customWidth="1"/>
    <col min="4" max="4" width="18.5703125" customWidth="1"/>
    <col min="5" max="5" width="19.140625" style="4" bestFit="1" customWidth="1"/>
  </cols>
  <sheetData>
    <row r="1" spans="1:6">
      <c r="B1" s="2"/>
      <c r="F1" s="4"/>
    </row>
    <row r="2" spans="1:6">
      <c r="F2" s="4"/>
    </row>
    <row r="3" spans="1:6">
      <c r="F3" s="4"/>
    </row>
    <row r="4" spans="1:6">
      <c r="F4" s="4"/>
    </row>
    <row r="5" spans="1:6">
      <c r="F5" s="4"/>
    </row>
    <row r="6" spans="1:6">
      <c r="A6" s="59" t="s">
        <v>36</v>
      </c>
      <c r="B6" s="59"/>
      <c r="C6" s="59"/>
      <c r="D6" s="59"/>
      <c r="E6" s="59"/>
      <c r="F6" s="59"/>
    </row>
    <row r="7" spans="1:6">
      <c r="F7" s="4"/>
    </row>
    <row r="8" spans="1:6">
      <c r="A8" s="59" t="s">
        <v>37</v>
      </c>
      <c r="B8" s="59"/>
      <c r="C8" s="59"/>
      <c r="D8" s="59"/>
      <c r="E8" s="59"/>
      <c r="F8" s="59"/>
    </row>
    <row r="9" spans="1:6">
      <c r="A9" s="59" t="s">
        <v>38</v>
      </c>
      <c r="B9" s="59"/>
      <c r="C9" s="59"/>
      <c r="D9" s="59"/>
      <c r="E9" s="59"/>
      <c r="F9" s="59"/>
    </row>
    <row r="10" spans="1:6">
      <c r="A10" s="59" t="s">
        <v>58</v>
      </c>
      <c r="B10" s="59"/>
      <c r="C10" s="59"/>
      <c r="D10" s="59"/>
      <c r="E10" s="59"/>
      <c r="F10" s="59"/>
    </row>
    <row r="11" spans="1:6">
      <c r="A11" s="59" t="s">
        <v>39</v>
      </c>
      <c r="B11" s="59"/>
      <c r="C11" s="59"/>
      <c r="D11" s="59"/>
      <c r="E11" s="59"/>
      <c r="F11" s="59"/>
    </row>
    <row r="12" spans="1:6">
      <c r="A12" s="58"/>
      <c r="B12" s="58"/>
      <c r="C12" s="58"/>
      <c r="D12" s="58"/>
      <c r="E12" s="57"/>
      <c r="F12" s="57"/>
    </row>
    <row r="13" spans="1:6" ht="15.75" thickBot="1">
      <c r="A13" s="58"/>
      <c r="B13" s="58"/>
      <c r="C13" s="58"/>
      <c r="D13" s="58"/>
      <c r="E13" s="57"/>
      <c r="F13" s="57"/>
    </row>
    <row r="14" spans="1:6">
      <c r="A14" s="48"/>
      <c r="B14" s="47"/>
      <c r="C14" s="46" t="s">
        <v>57</v>
      </c>
      <c r="D14" s="46"/>
      <c r="E14" s="45"/>
      <c r="F14" s="44"/>
    </row>
    <row r="15" spans="1:6">
      <c r="A15" s="56"/>
      <c r="B15" s="42"/>
      <c r="C15" s="42"/>
      <c r="D15" s="42"/>
      <c r="E15" s="41" t="s">
        <v>41</v>
      </c>
      <c r="F15" s="55">
        <v>101.2</v>
      </c>
    </row>
    <row r="16" spans="1:6">
      <c r="A16" s="39"/>
      <c r="B16" s="38"/>
      <c r="C16" s="38"/>
      <c r="D16" s="38"/>
      <c r="E16" s="37"/>
      <c r="F16" s="36"/>
    </row>
    <row r="17" spans="1:9">
      <c r="A17" s="39"/>
      <c r="B17" s="38"/>
      <c r="C17" s="38"/>
      <c r="D17" s="38"/>
      <c r="E17" s="37"/>
      <c r="F17" s="36"/>
    </row>
    <row r="18" spans="1:9">
      <c r="A18" s="54" t="s">
        <v>42</v>
      </c>
      <c r="B18" s="54" t="s">
        <v>43</v>
      </c>
      <c r="C18" s="54" t="s">
        <v>44</v>
      </c>
      <c r="D18" s="54" t="s">
        <v>45</v>
      </c>
      <c r="E18" s="53" t="s">
        <v>46</v>
      </c>
      <c r="F18" s="53" t="s">
        <v>47</v>
      </c>
    </row>
    <row r="19" spans="1:9">
      <c r="A19" s="27">
        <v>41971</v>
      </c>
      <c r="B19" s="28" t="s">
        <v>56</v>
      </c>
      <c r="C19" s="28" t="s">
        <v>34</v>
      </c>
      <c r="D19" s="28"/>
      <c r="E19" s="30">
        <v>101.2</v>
      </c>
      <c r="F19" s="29">
        <f>F15+D19-E19</f>
        <v>0</v>
      </c>
      <c r="G19" s="3"/>
      <c r="I19" s="1"/>
    </row>
    <row r="20" spans="1:9">
      <c r="A20" s="27">
        <v>41973</v>
      </c>
      <c r="B20" s="28" t="s">
        <v>35</v>
      </c>
      <c r="C20" s="28"/>
      <c r="D20" s="28"/>
      <c r="E20" s="30">
        <f>SUM(E19)</f>
        <v>101.2</v>
      </c>
    </row>
  </sheetData>
  <mergeCells count="5">
    <mergeCell ref="A6:F6"/>
    <mergeCell ref="A8:F8"/>
    <mergeCell ref="A9:F9"/>
    <mergeCell ref="A10:F10"/>
    <mergeCell ref="A11:F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H3" sqref="H3"/>
    </sheetView>
  </sheetViews>
  <sheetFormatPr defaultRowHeight="15"/>
  <cols>
    <col min="1" max="1" width="21.42578125" bestFit="1" customWidth="1"/>
    <col min="2" max="2" width="28.42578125" bestFit="1" customWidth="1"/>
    <col min="3" max="3" width="20.5703125" bestFit="1" customWidth="1"/>
    <col min="4" max="4" width="10.85546875" style="4" bestFit="1" customWidth="1"/>
    <col min="5" max="5" width="9.140625" style="4"/>
    <col min="6" max="6" width="10.5703125" bestFit="1" customWidth="1"/>
  </cols>
  <sheetData>
    <row r="1" spans="1:6" ht="32.25" customHeight="1">
      <c r="F1" s="4"/>
    </row>
    <row r="2" spans="1:6">
      <c r="A2" s="5"/>
      <c r="B2" s="6"/>
      <c r="C2" s="5"/>
      <c r="D2" s="7"/>
      <c r="E2" s="7"/>
      <c r="F2" s="7"/>
    </row>
    <row r="3" spans="1:6">
      <c r="A3" s="5"/>
      <c r="B3" s="6"/>
      <c r="C3" s="5"/>
      <c r="D3" s="7"/>
      <c r="E3" s="7"/>
      <c r="F3" s="7"/>
    </row>
    <row r="4" spans="1:6">
      <c r="A4" s="5"/>
      <c r="B4" s="6"/>
      <c r="C4" s="5"/>
      <c r="D4" s="7"/>
      <c r="E4" s="7"/>
      <c r="F4" s="7"/>
    </row>
    <row r="5" spans="1:6">
      <c r="A5" s="5"/>
      <c r="B5" s="6"/>
      <c r="C5" s="5"/>
      <c r="D5" s="7"/>
      <c r="E5" s="7"/>
      <c r="F5" s="7"/>
    </row>
    <row r="6" spans="1:6">
      <c r="A6" s="5"/>
      <c r="B6" s="5"/>
      <c r="C6" s="5"/>
      <c r="D6" s="7"/>
      <c r="E6" s="7"/>
      <c r="F6" s="7"/>
    </row>
    <row r="7" spans="1:6" ht="15.75">
      <c r="A7" s="60" t="s">
        <v>36</v>
      </c>
      <c r="B7" s="60"/>
      <c r="C7" s="60"/>
      <c r="D7" s="60"/>
      <c r="E7" s="60"/>
      <c r="F7" s="60"/>
    </row>
    <row r="8" spans="1:6">
      <c r="A8" s="5"/>
      <c r="B8" s="5"/>
      <c r="C8" s="5"/>
      <c r="D8" s="7"/>
      <c r="E8" s="7"/>
      <c r="F8" s="7"/>
    </row>
    <row r="9" spans="1:6" ht="15.75">
      <c r="A9" s="60" t="s">
        <v>37</v>
      </c>
      <c r="B9" s="60"/>
      <c r="C9" s="60"/>
      <c r="D9" s="60"/>
      <c r="E9" s="60"/>
      <c r="F9" s="60"/>
    </row>
    <row r="10" spans="1:6" ht="15.75">
      <c r="A10" s="60" t="s">
        <v>38</v>
      </c>
      <c r="B10" s="60"/>
      <c r="C10" s="60"/>
      <c r="D10" s="60"/>
      <c r="E10" s="60"/>
      <c r="F10" s="60"/>
    </row>
    <row r="11" spans="1:6" ht="15.75">
      <c r="A11" s="60" t="s">
        <v>54</v>
      </c>
      <c r="B11" s="60"/>
      <c r="C11" s="60"/>
      <c r="D11" s="60"/>
      <c r="E11" s="60"/>
      <c r="F11" s="60"/>
    </row>
    <row r="12" spans="1:6" ht="15.75">
      <c r="A12" s="60" t="s">
        <v>39</v>
      </c>
      <c r="B12" s="60"/>
      <c r="C12" s="60"/>
      <c r="D12" s="60"/>
      <c r="E12" s="60"/>
      <c r="F12" s="60"/>
    </row>
    <row r="13" spans="1:6" ht="16.5" thickBot="1">
      <c r="A13" s="8"/>
      <c r="B13" s="8"/>
      <c r="C13" s="8"/>
      <c r="D13" s="9"/>
      <c r="E13" s="9"/>
      <c r="F13" s="9"/>
    </row>
    <row r="14" spans="1:6">
      <c r="A14" s="10"/>
      <c r="B14" s="11"/>
      <c r="C14" s="46" t="s">
        <v>53</v>
      </c>
      <c r="D14" s="13"/>
      <c r="E14" s="13"/>
      <c r="F14" s="14"/>
    </row>
    <row r="15" spans="1:6">
      <c r="A15" s="15"/>
      <c r="B15" s="16"/>
      <c r="C15" s="16"/>
      <c r="D15" s="17" t="s">
        <v>41</v>
      </c>
      <c r="E15" s="17"/>
      <c r="F15" s="18">
        <v>3792</v>
      </c>
    </row>
    <row r="16" spans="1:6">
      <c r="A16" s="19"/>
      <c r="B16" s="20"/>
      <c r="C16" s="20"/>
      <c r="D16" s="21"/>
      <c r="E16" s="21"/>
      <c r="F16" s="22"/>
    </row>
    <row r="17" spans="1:6">
      <c r="A17" s="19"/>
      <c r="B17" s="20"/>
      <c r="C17" s="20"/>
      <c r="D17" s="21"/>
      <c r="E17" s="21"/>
      <c r="F17" s="22"/>
    </row>
    <row r="18" spans="1:6">
      <c r="A18" s="52" t="s">
        <v>42</v>
      </c>
      <c r="B18" s="51" t="s">
        <v>43</v>
      </c>
      <c r="C18" s="51" t="s">
        <v>44</v>
      </c>
      <c r="D18" s="50" t="s">
        <v>45</v>
      </c>
      <c r="E18" s="50" t="s">
        <v>46</v>
      </c>
      <c r="F18" s="49" t="s">
        <v>47</v>
      </c>
    </row>
    <row r="19" spans="1:6">
      <c r="A19" s="27">
        <v>41971</v>
      </c>
      <c r="B19" s="28" t="s">
        <v>52</v>
      </c>
      <c r="C19" s="28" t="s">
        <v>51</v>
      </c>
      <c r="D19" s="30">
        <v>80000</v>
      </c>
      <c r="E19" s="30"/>
      <c r="F19" s="29">
        <f>F15+D19-E19</f>
        <v>83792</v>
      </c>
    </row>
    <row r="20" spans="1:6">
      <c r="A20" s="27">
        <v>41971</v>
      </c>
      <c r="B20" s="28" t="s">
        <v>50</v>
      </c>
      <c r="C20" s="28" t="s">
        <v>34</v>
      </c>
      <c r="D20" s="30"/>
      <c r="E20" s="30">
        <v>250</v>
      </c>
      <c r="F20" s="29">
        <f>F19+D20-E20</f>
        <v>83542</v>
      </c>
    </row>
    <row r="21" spans="1:6">
      <c r="A21" s="27">
        <v>41973</v>
      </c>
      <c r="B21" s="28" t="s">
        <v>35</v>
      </c>
      <c r="C21" s="28"/>
      <c r="D21" s="30">
        <f>SUM(D19:D20)</f>
        <v>80000</v>
      </c>
      <c r="E21" s="30">
        <f>SUM(E19:E20)</f>
        <v>250</v>
      </c>
    </row>
  </sheetData>
  <mergeCells count="5">
    <mergeCell ref="A7:F7"/>
    <mergeCell ref="A9:F9"/>
    <mergeCell ref="A10:F10"/>
    <mergeCell ref="A11:F11"/>
    <mergeCell ref="A12:F12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4" workbookViewId="0">
      <selection activeCell="I5" sqref="I5"/>
    </sheetView>
  </sheetViews>
  <sheetFormatPr defaultRowHeight="15"/>
  <cols>
    <col min="1" max="1" width="21.42578125" bestFit="1" customWidth="1"/>
    <col min="2" max="2" width="15.42578125" bestFit="1" customWidth="1"/>
    <col min="3" max="3" width="20.5703125" bestFit="1" customWidth="1"/>
    <col min="4" max="4" width="20.5703125" customWidth="1"/>
    <col min="5" max="5" width="13.28515625" style="4" customWidth="1"/>
    <col min="6" max="6" width="9.7109375" bestFit="1" customWidth="1"/>
    <col min="7" max="7" width="10.85546875" bestFit="1" customWidth="1"/>
    <col min="9" max="9" width="10.7109375" bestFit="1" customWidth="1"/>
  </cols>
  <sheetData>
    <row r="1" spans="1:8" ht="14.25" customHeight="1">
      <c r="G1" s="4"/>
      <c r="H1" s="4"/>
    </row>
    <row r="2" spans="1:8">
      <c r="G2" s="4"/>
      <c r="H2" s="4"/>
    </row>
    <row r="3" spans="1:8">
      <c r="F3" s="4"/>
    </row>
    <row r="4" spans="1:8">
      <c r="B4" s="2"/>
      <c r="F4" s="4"/>
    </row>
    <row r="5" spans="1:8">
      <c r="F5" s="4"/>
    </row>
    <row r="6" spans="1:8">
      <c r="F6" s="4"/>
    </row>
    <row r="7" spans="1:8">
      <c r="F7" s="4"/>
    </row>
    <row r="8" spans="1:8">
      <c r="F8" s="4"/>
    </row>
    <row r="9" spans="1:8" ht="15.75">
      <c r="A9" s="60" t="s">
        <v>36</v>
      </c>
      <c r="B9" s="60"/>
      <c r="C9" s="60"/>
      <c r="D9" s="60"/>
      <c r="E9" s="60"/>
      <c r="F9" s="60"/>
    </row>
    <row r="10" spans="1:8">
      <c r="F10" s="4"/>
    </row>
    <row r="11" spans="1:8">
      <c r="A11" s="59" t="s">
        <v>37</v>
      </c>
      <c r="B11" s="59"/>
      <c r="C11" s="59"/>
      <c r="D11" s="59"/>
      <c r="E11" s="59"/>
      <c r="F11" s="59"/>
    </row>
    <row r="12" spans="1:8">
      <c r="A12" s="59" t="s">
        <v>38</v>
      </c>
      <c r="B12" s="59"/>
      <c r="C12" s="59"/>
      <c r="D12" s="59"/>
      <c r="E12" s="59"/>
      <c r="F12" s="59"/>
    </row>
    <row r="13" spans="1:8">
      <c r="A13" s="59" t="s">
        <v>55</v>
      </c>
      <c r="B13" s="59"/>
      <c r="C13" s="59"/>
      <c r="D13" s="59"/>
      <c r="E13" s="59"/>
      <c r="F13" s="59"/>
    </row>
    <row r="14" spans="1:8" ht="15.75" thickBot="1">
      <c r="A14" s="59" t="s">
        <v>39</v>
      </c>
      <c r="B14" s="59"/>
      <c r="C14" s="59"/>
      <c r="D14" s="59"/>
      <c r="E14" s="59"/>
      <c r="F14" s="59"/>
    </row>
    <row r="15" spans="1:8">
      <c r="A15" s="48"/>
      <c r="B15" s="47"/>
      <c r="C15" s="46" t="s">
        <v>49</v>
      </c>
      <c r="D15" s="46"/>
      <c r="E15" s="45"/>
      <c r="F15" s="44"/>
    </row>
    <row r="16" spans="1:8">
      <c r="A16" s="43"/>
      <c r="B16" s="42"/>
      <c r="C16" s="42"/>
      <c r="D16" s="42"/>
      <c r="E16" s="41" t="s">
        <v>41</v>
      </c>
      <c r="F16" s="40">
        <v>9077.82</v>
      </c>
    </row>
    <row r="17" spans="1:9">
      <c r="A17" s="39"/>
      <c r="B17" s="38"/>
      <c r="C17" s="38"/>
      <c r="D17" s="38"/>
      <c r="E17" s="37"/>
      <c r="F17" s="36"/>
    </row>
    <row r="18" spans="1:9">
      <c r="A18" s="39"/>
      <c r="B18" s="38"/>
      <c r="C18" s="38"/>
      <c r="D18" s="38"/>
      <c r="E18" s="37"/>
      <c r="F18" s="36"/>
    </row>
    <row r="19" spans="1:9">
      <c r="A19" s="35" t="s">
        <v>42</v>
      </c>
      <c r="B19" s="34" t="s">
        <v>43</v>
      </c>
      <c r="C19" s="34" t="s">
        <v>44</v>
      </c>
      <c r="D19" s="34" t="s">
        <v>45</v>
      </c>
      <c r="E19" s="33" t="s">
        <v>46</v>
      </c>
      <c r="F19" s="32" t="s">
        <v>47</v>
      </c>
    </row>
    <row r="20" spans="1:9">
      <c r="A20" s="27">
        <v>41971</v>
      </c>
      <c r="B20" s="28" t="s">
        <v>48</v>
      </c>
      <c r="C20" s="28" t="s">
        <v>34</v>
      </c>
      <c r="D20" s="28"/>
      <c r="E20" s="30">
        <v>150</v>
      </c>
      <c r="F20" s="31">
        <f>F16+D20-E20</f>
        <v>8927.82</v>
      </c>
      <c r="G20" s="3"/>
      <c r="I20" s="1"/>
    </row>
    <row r="21" spans="1:9">
      <c r="A21" s="27">
        <v>41973</v>
      </c>
      <c r="B21" s="28" t="s">
        <v>35</v>
      </c>
      <c r="C21" s="28"/>
      <c r="D21" s="28"/>
      <c r="E21" s="30"/>
    </row>
  </sheetData>
  <mergeCells count="5">
    <mergeCell ref="A9:F9"/>
    <mergeCell ref="A11:F11"/>
    <mergeCell ref="A12:F12"/>
    <mergeCell ref="A13:F13"/>
    <mergeCell ref="A14:F1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F57"/>
  <sheetViews>
    <sheetView topLeftCell="A16" workbookViewId="0">
      <selection activeCell="G18" sqref="G18"/>
    </sheetView>
  </sheetViews>
  <sheetFormatPr defaultRowHeight="15"/>
  <cols>
    <col min="1" max="1" width="21.42578125" bestFit="1" customWidth="1"/>
    <col min="2" max="2" width="15.42578125" bestFit="1" customWidth="1"/>
    <col min="3" max="3" width="44.28515625" bestFit="1" customWidth="1"/>
    <col min="4" max="4" width="11.85546875" style="4" bestFit="1" customWidth="1"/>
    <col min="5" max="5" width="13.85546875" style="4" bestFit="1" customWidth="1"/>
    <col min="6" max="6" width="13.5703125" style="4" bestFit="1" customWidth="1"/>
  </cols>
  <sheetData>
    <row r="3" spans="1:6">
      <c r="A3" s="5"/>
      <c r="B3" s="6"/>
      <c r="C3" s="5"/>
      <c r="D3" s="7"/>
      <c r="E3" s="7"/>
      <c r="F3" s="7"/>
    </row>
    <row r="4" spans="1:6">
      <c r="A4" s="5"/>
      <c r="B4" s="6"/>
      <c r="C4" s="5"/>
      <c r="D4" s="7"/>
      <c r="E4" s="7"/>
      <c r="F4" s="7"/>
    </row>
    <row r="5" spans="1:6">
      <c r="A5" s="5"/>
      <c r="B5" s="6"/>
      <c r="C5" s="5"/>
      <c r="D5" s="7"/>
      <c r="E5" s="7"/>
      <c r="F5" s="7"/>
    </row>
    <row r="6" spans="1:6">
      <c r="A6" s="5"/>
      <c r="B6" s="6"/>
      <c r="C6" s="5"/>
      <c r="D6" s="7"/>
      <c r="E6" s="7"/>
      <c r="F6" s="7"/>
    </row>
    <row r="7" spans="1:6">
      <c r="A7" s="5"/>
      <c r="B7" s="5"/>
      <c r="C7" s="5"/>
      <c r="D7" s="7"/>
      <c r="E7" s="7"/>
      <c r="F7" s="7"/>
    </row>
    <row r="8" spans="1:6" ht="15.75">
      <c r="A8" s="60" t="s">
        <v>36</v>
      </c>
      <c r="B8" s="60"/>
      <c r="C8" s="60"/>
      <c r="D8" s="60"/>
      <c r="E8" s="60"/>
      <c r="F8" s="60"/>
    </row>
    <row r="9" spans="1:6">
      <c r="A9" s="5"/>
      <c r="B9" s="5"/>
      <c r="C9" s="5"/>
      <c r="D9" s="7"/>
      <c r="E9" s="7"/>
      <c r="F9" s="7"/>
    </row>
    <row r="10" spans="1:6" ht="15.75">
      <c r="A10" s="60" t="s">
        <v>37</v>
      </c>
      <c r="B10" s="60"/>
      <c r="C10" s="60"/>
      <c r="D10" s="60"/>
      <c r="E10" s="60"/>
      <c r="F10" s="60"/>
    </row>
    <row r="11" spans="1:6" ht="15.75">
      <c r="A11" s="60" t="s">
        <v>38</v>
      </c>
      <c r="B11" s="60"/>
      <c r="C11" s="60"/>
      <c r="D11" s="60"/>
      <c r="E11" s="60"/>
      <c r="F11" s="60"/>
    </row>
    <row r="12" spans="1:6" ht="15.75">
      <c r="A12" s="60" t="s">
        <v>54</v>
      </c>
      <c r="B12" s="60"/>
      <c r="C12" s="60"/>
      <c r="D12" s="60"/>
      <c r="E12" s="60"/>
      <c r="F12" s="60"/>
    </row>
    <row r="13" spans="1:6" ht="15.75">
      <c r="A13" s="60" t="s">
        <v>39</v>
      </c>
      <c r="B13" s="60"/>
      <c r="C13" s="60"/>
      <c r="D13" s="60"/>
      <c r="E13" s="60"/>
      <c r="F13" s="60"/>
    </row>
    <row r="14" spans="1:6" ht="16.5" thickBot="1">
      <c r="A14" s="8"/>
      <c r="B14" s="8"/>
      <c r="C14" s="8"/>
      <c r="D14" s="9"/>
      <c r="E14" s="9"/>
      <c r="F14" s="9"/>
    </row>
    <row r="15" spans="1:6" ht="15.75">
      <c r="A15" s="10"/>
      <c r="B15" s="11"/>
      <c r="C15" s="12" t="s">
        <v>40</v>
      </c>
      <c r="D15" s="13"/>
      <c r="E15" s="13"/>
      <c r="F15" s="14"/>
    </row>
    <row r="16" spans="1:6">
      <c r="A16" s="15"/>
      <c r="B16" s="16"/>
      <c r="C16" s="16"/>
      <c r="D16" s="17" t="s">
        <v>41</v>
      </c>
      <c r="E16" s="17"/>
      <c r="F16" s="18">
        <v>8689005.479999993</v>
      </c>
    </row>
    <row r="17" spans="1:6">
      <c r="A17" s="19"/>
      <c r="B17" s="20"/>
      <c r="C17" s="20"/>
      <c r="D17" s="21"/>
      <c r="E17" s="21"/>
      <c r="F17" s="22"/>
    </row>
    <row r="18" spans="1:6">
      <c r="A18" s="19"/>
      <c r="B18" s="20"/>
      <c r="C18" s="20"/>
      <c r="D18" s="21"/>
      <c r="E18" s="21"/>
      <c r="F18" s="22"/>
    </row>
    <row r="19" spans="1:6" ht="15.75">
      <c r="A19" s="23" t="s">
        <v>42</v>
      </c>
      <c r="B19" s="24" t="s">
        <v>43</v>
      </c>
      <c r="C19" s="24" t="s">
        <v>44</v>
      </c>
      <c r="D19" s="25" t="s">
        <v>45</v>
      </c>
      <c r="E19" s="25" t="s">
        <v>46</v>
      </c>
      <c r="F19" s="26" t="s">
        <v>47</v>
      </c>
    </row>
    <row r="20" spans="1:6">
      <c r="A20" s="27">
        <v>41948</v>
      </c>
      <c r="B20" s="28" t="s">
        <v>0</v>
      </c>
      <c r="C20" s="28" t="s">
        <v>1</v>
      </c>
      <c r="D20" s="30">
        <v>26871</v>
      </c>
      <c r="E20" s="30"/>
      <c r="F20" s="30">
        <f>F16+D20-E20</f>
        <v>8715876.479999993</v>
      </c>
    </row>
    <row r="21" spans="1:6">
      <c r="A21" s="27">
        <v>41948</v>
      </c>
      <c r="B21" s="28" t="s">
        <v>2</v>
      </c>
      <c r="C21" s="28" t="s">
        <v>3</v>
      </c>
      <c r="D21" s="30">
        <v>26871</v>
      </c>
      <c r="E21" s="30"/>
      <c r="F21" s="30">
        <f>F20+D21-E21</f>
        <v>8742747.479999993</v>
      </c>
    </row>
    <row r="22" spans="1:6">
      <c r="A22" s="27">
        <v>41950</v>
      </c>
      <c r="B22" s="28">
        <v>8464</v>
      </c>
      <c r="C22" s="28" t="s">
        <v>4</v>
      </c>
      <c r="D22" s="30"/>
      <c r="E22" s="30">
        <v>412239.94</v>
      </c>
      <c r="F22" s="30">
        <f t="shared" ref="F22:F56" si="0">F21+D22-E22</f>
        <v>8330507.5399999926</v>
      </c>
    </row>
    <row r="23" spans="1:6">
      <c r="A23" s="27">
        <v>41950</v>
      </c>
      <c r="B23" s="28">
        <v>8465</v>
      </c>
      <c r="C23" s="28" t="s">
        <v>5</v>
      </c>
      <c r="D23" s="30"/>
      <c r="E23" s="30">
        <v>31566.5</v>
      </c>
      <c r="F23" s="30">
        <f t="shared" si="0"/>
        <v>8298941.0399999926</v>
      </c>
    </row>
    <row r="24" spans="1:6">
      <c r="A24" s="27">
        <v>41950</v>
      </c>
      <c r="B24" s="28">
        <v>8466</v>
      </c>
      <c r="C24" s="28" t="s">
        <v>6</v>
      </c>
      <c r="D24" s="30"/>
      <c r="E24" s="30">
        <v>46693</v>
      </c>
      <c r="F24" s="30">
        <f t="shared" si="0"/>
        <v>8252248.0399999926</v>
      </c>
    </row>
    <row r="25" spans="1:6">
      <c r="A25" s="27">
        <v>41950</v>
      </c>
      <c r="B25" s="28">
        <v>8467</v>
      </c>
      <c r="C25" s="28" t="s">
        <v>7</v>
      </c>
      <c r="D25" s="30"/>
      <c r="E25" s="30">
        <v>116732.5</v>
      </c>
      <c r="F25" s="30">
        <f t="shared" si="0"/>
        <v>8135515.5399999926</v>
      </c>
    </row>
    <row r="26" spans="1:6">
      <c r="A26" s="27">
        <v>41950</v>
      </c>
      <c r="B26" s="28">
        <v>8468</v>
      </c>
      <c r="C26" s="28" t="s">
        <v>8</v>
      </c>
      <c r="D26" s="30"/>
      <c r="E26" s="30">
        <v>116732.5</v>
      </c>
      <c r="F26" s="30">
        <f t="shared" si="0"/>
        <v>8018783.0399999926</v>
      </c>
    </row>
    <row r="27" spans="1:6">
      <c r="A27" s="27">
        <v>41950</v>
      </c>
      <c r="B27" s="28">
        <v>8469</v>
      </c>
      <c r="C27" s="28" t="s">
        <v>9</v>
      </c>
      <c r="D27" s="30"/>
      <c r="E27" s="30">
        <v>116732.5</v>
      </c>
      <c r="F27" s="30">
        <f t="shared" si="0"/>
        <v>7902050.5399999926</v>
      </c>
    </row>
    <row r="28" spans="1:6">
      <c r="A28" s="27">
        <v>41950</v>
      </c>
      <c r="B28" s="28">
        <v>8470</v>
      </c>
      <c r="C28" s="28" t="s">
        <v>10</v>
      </c>
      <c r="D28" s="30"/>
      <c r="E28" s="30">
        <v>22187.25</v>
      </c>
      <c r="F28" s="30">
        <f t="shared" si="0"/>
        <v>7879863.2899999926</v>
      </c>
    </row>
    <row r="29" spans="1:6">
      <c r="A29" s="27">
        <v>41950</v>
      </c>
      <c r="B29" s="28">
        <v>8471</v>
      </c>
      <c r="C29" s="28" t="s">
        <v>11</v>
      </c>
      <c r="D29" s="30"/>
      <c r="E29" s="30">
        <v>83706.36</v>
      </c>
      <c r="F29" s="30">
        <f t="shared" si="0"/>
        <v>7796156.9299999923</v>
      </c>
    </row>
    <row r="30" spans="1:6">
      <c r="A30" s="27">
        <v>41950</v>
      </c>
      <c r="B30" s="28">
        <v>8472</v>
      </c>
      <c r="C30" s="28" t="s">
        <v>11</v>
      </c>
      <c r="D30" s="30"/>
      <c r="E30" s="30">
        <v>21832.89</v>
      </c>
      <c r="F30" s="30">
        <f t="shared" si="0"/>
        <v>7774324.0399999926</v>
      </c>
    </row>
    <row r="31" spans="1:6">
      <c r="A31" s="27">
        <v>41954</v>
      </c>
      <c r="B31" s="28">
        <v>8473</v>
      </c>
      <c r="C31" s="28" t="s">
        <v>12</v>
      </c>
      <c r="D31" s="30"/>
      <c r="E31" s="30">
        <v>75188.5</v>
      </c>
      <c r="F31" s="30">
        <f t="shared" si="0"/>
        <v>7699135.5399999926</v>
      </c>
    </row>
    <row r="32" spans="1:6">
      <c r="A32" s="27">
        <v>41954</v>
      </c>
      <c r="B32" s="28">
        <v>8474</v>
      </c>
      <c r="C32" s="28" t="s">
        <v>13</v>
      </c>
      <c r="D32" s="30"/>
      <c r="E32" s="30">
        <v>37645.5</v>
      </c>
      <c r="F32" s="30">
        <f t="shared" si="0"/>
        <v>7661490.0399999926</v>
      </c>
    </row>
    <row r="33" spans="1:6">
      <c r="A33" s="27">
        <v>41955</v>
      </c>
      <c r="B33" s="28">
        <v>8475</v>
      </c>
      <c r="C33" s="28" t="s">
        <v>14</v>
      </c>
      <c r="D33" s="30"/>
      <c r="E33" s="30">
        <v>33327.99</v>
      </c>
      <c r="F33" s="30">
        <f t="shared" si="0"/>
        <v>7628162.0499999924</v>
      </c>
    </row>
    <row r="34" spans="1:6">
      <c r="A34" s="27">
        <v>41955</v>
      </c>
      <c r="B34" s="28">
        <v>8476</v>
      </c>
      <c r="C34" s="28" t="s">
        <v>15</v>
      </c>
      <c r="D34" s="30"/>
      <c r="E34" s="30">
        <v>54240</v>
      </c>
      <c r="F34" s="30">
        <f t="shared" si="0"/>
        <v>7573922.0499999924</v>
      </c>
    </row>
    <row r="35" spans="1:6">
      <c r="A35" s="27">
        <v>41955</v>
      </c>
      <c r="B35" s="28">
        <v>8477</v>
      </c>
      <c r="C35" s="28" t="s">
        <v>16</v>
      </c>
      <c r="D35" s="30"/>
      <c r="E35" s="30">
        <v>12322.65</v>
      </c>
      <c r="F35" s="30">
        <f t="shared" si="0"/>
        <v>7561599.399999992</v>
      </c>
    </row>
    <row r="36" spans="1:6">
      <c r="A36" s="27">
        <v>41957</v>
      </c>
      <c r="B36" s="28">
        <v>8478</v>
      </c>
      <c r="C36" s="28" t="s">
        <v>17</v>
      </c>
      <c r="D36" s="30"/>
      <c r="E36" s="30">
        <v>66398.8</v>
      </c>
      <c r="F36" s="30">
        <f t="shared" si="0"/>
        <v>7495200.5999999922</v>
      </c>
    </row>
    <row r="37" spans="1:6">
      <c r="A37" s="27">
        <v>41957</v>
      </c>
      <c r="B37" s="28">
        <v>8479</v>
      </c>
      <c r="C37" s="28" t="s">
        <v>18</v>
      </c>
      <c r="D37" s="30"/>
      <c r="E37" s="30">
        <v>55415.199999999997</v>
      </c>
      <c r="F37" s="30">
        <f t="shared" si="0"/>
        <v>7439785.399999992</v>
      </c>
    </row>
    <row r="38" spans="1:6">
      <c r="A38" s="27">
        <v>41957</v>
      </c>
      <c r="B38" s="28" t="s">
        <v>19</v>
      </c>
      <c r="C38" s="28" t="s">
        <v>20</v>
      </c>
      <c r="D38" s="30">
        <v>10212</v>
      </c>
      <c r="E38" s="30"/>
      <c r="F38" s="30">
        <f t="shared" si="0"/>
        <v>7449997.399999992</v>
      </c>
    </row>
    <row r="39" spans="1:6">
      <c r="A39" s="27">
        <v>41957</v>
      </c>
      <c r="B39" s="28" t="s">
        <v>21</v>
      </c>
      <c r="C39" s="28" t="s">
        <v>22</v>
      </c>
      <c r="D39" s="30">
        <v>51055</v>
      </c>
      <c r="E39" s="30"/>
      <c r="F39" s="30">
        <f t="shared" si="0"/>
        <v>7501052.399999992</v>
      </c>
    </row>
    <row r="40" spans="1:6">
      <c r="A40" s="27">
        <v>41960</v>
      </c>
      <c r="B40" s="28">
        <v>8480</v>
      </c>
      <c r="C40" s="28" t="s">
        <v>23</v>
      </c>
      <c r="D40" s="30"/>
      <c r="E40" s="30">
        <v>23551.86</v>
      </c>
      <c r="F40" s="30">
        <f t="shared" si="0"/>
        <v>7477500.5399999917</v>
      </c>
    </row>
    <row r="41" spans="1:6">
      <c r="A41" s="27">
        <v>41962</v>
      </c>
      <c r="B41" s="28">
        <v>8481</v>
      </c>
      <c r="C41" s="28" t="s">
        <v>6</v>
      </c>
      <c r="D41" s="30"/>
      <c r="E41" s="30">
        <v>53581.5</v>
      </c>
      <c r="F41" s="30">
        <f t="shared" si="0"/>
        <v>7423919.0399999917</v>
      </c>
    </row>
    <row r="42" spans="1:6">
      <c r="A42" s="27">
        <v>41962</v>
      </c>
      <c r="B42" s="28">
        <v>8482</v>
      </c>
      <c r="C42" s="28" t="s">
        <v>24</v>
      </c>
      <c r="D42" s="30"/>
      <c r="E42" s="30">
        <v>29767.5</v>
      </c>
      <c r="F42" s="30">
        <f t="shared" si="0"/>
        <v>7394151.5399999917</v>
      </c>
    </row>
    <row r="43" spans="1:6">
      <c r="A43" s="27">
        <v>41962</v>
      </c>
      <c r="B43" s="28">
        <v>8483</v>
      </c>
      <c r="C43" s="28" t="s">
        <v>8</v>
      </c>
      <c r="D43" s="30"/>
      <c r="E43" s="30">
        <v>29767.5</v>
      </c>
      <c r="F43" s="30">
        <f t="shared" si="0"/>
        <v>7364384.0399999917</v>
      </c>
    </row>
    <row r="44" spans="1:6">
      <c r="A44" s="27">
        <v>41963</v>
      </c>
      <c r="B44" s="28">
        <v>8484</v>
      </c>
      <c r="C44" s="28" t="s">
        <v>11</v>
      </c>
      <c r="D44" s="30"/>
      <c r="E44" s="30">
        <v>121078.77</v>
      </c>
      <c r="F44" s="30">
        <f t="shared" si="0"/>
        <v>7243305.2699999921</v>
      </c>
    </row>
    <row r="45" spans="1:6">
      <c r="A45" s="27">
        <v>41963</v>
      </c>
      <c r="B45" s="28">
        <v>8485</v>
      </c>
      <c r="C45" s="28" t="s">
        <v>13</v>
      </c>
      <c r="D45" s="30"/>
      <c r="E45" s="30">
        <v>38044.300000000003</v>
      </c>
      <c r="F45" s="30">
        <f t="shared" si="0"/>
        <v>7205260.9699999923</v>
      </c>
    </row>
    <row r="46" spans="1:6">
      <c r="A46" s="27">
        <v>41963</v>
      </c>
      <c r="B46" s="28">
        <v>8486</v>
      </c>
      <c r="C46" s="28" t="s">
        <v>25</v>
      </c>
      <c r="D46" s="30"/>
      <c r="E46" s="30">
        <v>18818</v>
      </c>
      <c r="F46" s="30">
        <f t="shared" si="0"/>
        <v>7186442.9699999923</v>
      </c>
    </row>
    <row r="47" spans="1:6">
      <c r="A47" s="27">
        <v>41963</v>
      </c>
      <c r="B47" s="28">
        <v>8487</v>
      </c>
      <c r="C47" s="28" t="s">
        <v>26</v>
      </c>
      <c r="D47" s="30"/>
      <c r="E47" s="30">
        <v>18818</v>
      </c>
      <c r="F47" s="30">
        <f t="shared" si="0"/>
        <v>7167624.9699999923</v>
      </c>
    </row>
    <row r="48" spans="1:6">
      <c r="A48" s="27">
        <v>41963</v>
      </c>
      <c r="B48" s="28">
        <v>8488</v>
      </c>
      <c r="C48" s="28" t="s">
        <v>27</v>
      </c>
      <c r="D48" s="30"/>
      <c r="E48" s="30">
        <v>18818</v>
      </c>
      <c r="F48" s="30">
        <f t="shared" si="0"/>
        <v>7148806.9699999923</v>
      </c>
    </row>
    <row r="49" spans="1:6">
      <c r="A49" s="27">
        <v>41967</v>
      </c>
      <c r="B49" s="28">
        <v>8489</v>
      </c>
      <c r="C49" s="28" t="s">
        <v>28</v>
      </c>
      <c r="D49" s="30"/>
      <c r="E49" s="30">
        <v>67800</v>
      </c>
      <c r="F49" s="30">
        <f t="shared" si="0"/>
        <v>7081006.9699999923</v>
      </c>
    </row>
    <row r="50" spans="1:6">
      <c r="A50" s="27">
        <v>41967</v>
      </c>
      <c r="B50" s="28">
        <v>8490</v>
      </c>
      <c r="C50" s="28" t="s">
        <v>14</v>
      </c>
      <c r="D50" s="30"/>
      <c r="E50" s="30">
        <v>24898.26</v>
      </c>
      <c r="F50" s="30">
        <f t="shared" si="0"/>
        <v>7056108.7099999925</v>
      </c>
    </row>
    <row r="51" spans="1:6">
      <c r="A51" s="27">
        <v>41968</v>
      </c>
      <c r="B51" s="28">
        <v>8491</v>
      </c>
      <c r="C51" s="28" t="s">
        <v>4</v>
      </c>
      <c r="D51" s="30"/>
      <c r="E51" s="30">
        <v>311614.62</v>
      </c>
      <c r="F51" s="30">
        <f t="shared" si="0"/>
        <v>6744494.0899999924</v>
      </c>
    </row>
    <row r="52" spans="1:6">
      <c r="A52" s="27">
        <v>41968</v>
      </c>
      <c r="B52" s="28">
        <v>8492</v>
      </c>
      <c r="C52" s="28" t="s">
        <v>29</v>
      </c>
      <c r="D52" s="30"/>
      <c r="E52" s="30">
        <v>130267.99</v>
      </c>
      <c r="F52" s="30">
        <f t="shared" si="0"/>
        <v>6614226.0999999922</v>
      </c>
    </row>
    <row r="53" spans="1:6">
      <c r="A53" s="27">
        <v>41969</v>
      </c>
      <c r="B53" s="28">
        <v>8493</v>
      </c>
      <c r="C53" s="28" t="s">
        <v>30</v>
      </c>
      <c r="D53" s="30"/>
      <c r="E53" s="30">
        <v>16385</v>
      </c>
      <c r="F53" s="30">
        <f t="shared" si="0"/>
        <v>6597841.0999999922</v>
      </c>
    </row>
    <row r="54" spans="1:6">
      <c r="A54" s="27">
        <v>41969</v>
      </c>
      <c r="B54" s="28" t="s">
        <v>31</v>
      </c>
      <c r="C54" s="28" t="s">
        <v>32</v>
      </c>
      <c r="D54" s="30"/>
      <c r="E54" s="30">
        <v>183847.18</v>
      </c>
      <c r="F54" s="30">
        <f t="shared" si="0"/>
        <v>6413993.9199999925</v>
      </c>
    </row>
    <row r="55" spans="1:6">
      <c r="A55" s="27">
        <v>41970</v>
      </c>
      <c r="B55" s="28">
        <v>8494</v>
      </c>
      <c r="C55" s="28" t="s">
        <v>13</v>
      </c>
      <c r="D55" s="30"/>
      <c r="E55" s="30">
        <v>38272.71</v>
      </c>
      <c r="F55" s="30">
        <f t="shared" si="0"/>
        <v>6375721.2099999925</v>
      </c>
    </row>
    <row r="56" spans="1:6">
      <c r="A56" s="27">
        <v>41971</v>
      </c>
      <c r="B56" s="28" t="s">
        <v>33</v>
      </c>
      <c r="C56" s="28" t="s">
        <v>34</v>
      </c>
      <c r="D56" s="30"/>
      <c r="E56" s="30">
        <v>4822.42</v>
      </c>
      <c r="F56" s="30">
        <f t="shared" si="0"/>
        <v>6370898.7899999926</v>
      </c>
    </row>
    <row r="57" spans="1:6">
      <c r="A57" s="27">
        <v>41973</v>
      </c>
      <c r="B57" s="28" t="s">
        <v>35</v>
      </c>
      <c r="C57" s="28"/>
      <c r="D57" s="30">
        <f>SUM(D20:D56)</f>
        <v>115009</v>
      </c>
      <c r="E57" s="30">
        <f>SUM(E20:E56)</f>
        <v>2433115.6900000004</v>
      </c>
    </row>
  </sheetData>
  <mergeCells count="5">
    <mergeCell ref="A8:F8"/>
    <mergeCell ref="A10:F10"/>
    <mergeCell ref="A11:F11"/>
    <mergeCell ref="A12:F12"/>
    <mergeCell ref="A13:F1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CUENTA NO. 240-014793-5 </vt:lpstr>
      <vt:lpstr>CUENTA NO. 240-010733-0 </vt:lpstr>
      <vt:lpstr>CUENTA NO. 240-014792-7 </vt:lpstr>
      <vt:lpstr>CUENTA NO. 240-010951-0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Cristina Taveras</cp:lastModifiedBy>
  <cp:lastPrinted>2014-12-03T19:11:32Z</cp:lastPrinted>
  <dcterms:created xsi:type="dcterms:W3CDTF">2014-12-03T13:42:29Z</dcterms:created>
  <dcterms:modified xsi:type="dcterms:W3CDTF">2014-12-04T12:16:13Z</dcterms:modified>
</cp:coreProperties>
</file>