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ilvia.pichardo\Desktop\POA\Informe Fisico Financiero\T4\"/>
    </mc:Choice>
  </mc:AlternateContent>
  <xr:revisionPtr revIDLastSave="0" documentId="13_ncr:1_{B2C250DA-8875-484D-8A7E-0C274D819B87}"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9" i="1"/>
  <c r="J29" i="1"/>
  <c r="J30" i="1"/>
  <c r="I30" i="1"/>
</calcChain>
</file>

<file path=xl/sharedStrings.xml><?xml version="1.0" encoding="utf-8"?>
<sst xmlns="http://schemas.openxmlformats.org/spreadsheetml/2006/main" count="78" uniqueCount="77">
  <si>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</si>
  <si>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</si>
  <si>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</si>
  <si>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</si>
  <si>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</si>
  <si>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</si>
  <si>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</si>
  <si>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</si>
  <si>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</si>
  <si>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</si>
  <si>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</si>
  <si>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</si>
  <si>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</si>
  <si>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</si>
  <si>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</si>
  <si>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</si>
  <si>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</si>
  <si>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</si>
  <si>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</si>
  <si>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</si>
  <si>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</si>
  <si>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</si>
  <si>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</si>
  <si>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</si>
  <si>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</si>
  <si>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</si>
  <si>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</si>
  <si>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</si>
  <si>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</si>
  <si>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</si>
  <si>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</si>
  <si>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</si>
  <si>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</si>
  <si>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</si>
  <si>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</si>
  <si>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</si>
  <si>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</si>
  <si>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</si>
  <si>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</si>
  <si>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</si>
  <si>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</si>
  <si>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</si>
  <si>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</si>
  <si>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</si>
  <si>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</si>
  <si>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</si>
  <si>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</si>
  <si>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Desarrollo productivo</t>
  </si>
  <si>
    <t>Competitividad e innovación en un ambiente favorable</t>
  </si>
  <si>
    <t>Lograr acceso universal y uso productivo de las tecnologías de información y comunicación (TIC)</t>
  </si>
  <si>
    <t>__________________________________________________________________________</t>
  </si>
  <si>
    <t>Liderar la formulación, promoción e implementación de las políticas digitales de la Republica Dominicana, acercando a la ciudadanía, empresas y sociedad civil a las instituciones públicas, de manera ágil, abierta y segura, procurando la mejora continua, la utilización de datos, la adopción de normas y estándares y la innovación en el Estado, a través del uso e implementación de las tecnologías de la información y comunicación.</t>
  </si>
  <si>
    <t>Ser en el 2024 un país digital y referente en la región, en el que la ciudadanía, las empresa, la sociedad civil y las instituciones del gobierno utilizan las tecnologías de la información y comunicación (TIC) para mejorar la calidad de vida, productividad, innovación y competitividad de manera sostenible.</t>
  </si>
  <si>
    <t>18-Programación e implementación del gobierno electrónico y atención ciudadana.</t>
  </si>
  <si>
    <t>Lineamientos para la Ejecución Presupuestaria 2023 del Gobierno General Nacional</t>
  </si>
  <si>
    <t xml:space="preserve">Presupuesto aprobado:  </t>
  </si>
  <si>
    <t xml:space="preserve">Presupuesto modificado: </t>
  </si>
  <si>
    <t>Total devengado:</t>
  </si>
  <si>
    <t>Ciudadanos reciben información de los servicios de las instituciones del Estado.</t>
  </si>
  <si>
    <t>Población en general .</t>
  </si>
  <si>
    <t>Ciudadanos reciben
información de los
servicios de las
instituciones del Estado</t>
  </si>
  <si>
    <t>Cantidad de
personas atendidas</t>
  </si>
  <si>
    <t xml:space="preserve">Camila Beato </t>
  </si>
  <si>
    <t xml:space="preserve">Directora de planificación y Desarrollo </t>
  </si>
  <si>
    <t>7339-Ciudadanos reciben 
información de los 
servicios de las 
instituciones del Estado</t>
  </si>
  <si>
    <t>Informe de Evaluación Trimestral de las Metas Físicas-Financieras (Octubre-Diciembre 2023)</t>
  </si>
  <si>
    <t>En el trimestre Octubre Diciembre se atendió a 389,471 ciudadanos por los diferentes canales de servicio.</t>
  </si>
  <si>
    <t>Reajustar la planificación de acuerdo a los  programas que se generen.</t>
  </si>
  <si>
    <r>
      <t>Beneficiarios:</t>
    </r>
    <r>
      <rPr>
        <sz val="11"/>
        <color theme="1"/>
        <rFont val="Calibri"/>
        <family val="2"/>
        <scheme val="minor"/>
      </rPr>
      <t xml:space="preserve"> </t>
    </r>
  </si>
  <si>
    <t>VI. Oportunidades de Mejora</t>
  </si>
  <si>
    <r>
      <rPr>
        <b/>
        <sz val="11"/>
        <color theme="1"/>
        <rFont val="Calibri"/>
        <family val="2"/>
        <scheme val="minor"/>
      </rPr>
      <t>Nota:</t>
    </r>
    <r>
      <rPr>
        <sz val="11"/>
        <color theme="1"/>
        <rFont val="Calibri"/>
        <family val="2"/>
        <scheme val="minor"/>
      </rPr>
      <t xml:space="preserve"> Las secciones III, IV, V y VI deben ser repetidas, la misma cantidad de programas sustantivos (codificados desde 11 al 95) que tenga la unidad ejecutora</t>
    </r>
  </si>
  <si>
    <t>Ser el primer punto de contacto para los ciudadanos, empresas, empleados públicos y visitantes extranjeros que requieran información y tramitación de los servicios que brindan las instituciones públicas del Estado Dominicano, y servir de canal para que estas instituciones informen y mantengan actualizados a los mismos; contribuyendo así, a la optimización de recursos y a la modernización de la Administración Pública, brindando un servicio de calidad de clase mundial. También acercar el Estado al ciudadano ofreciendo servicios de calidad de forma directa, sin intermediarios.</t>
  </si>
  <si>
    <t>La cantidad ejecutada en la parte física sobrepasó la cantidad programada debido a la apertura de un nuevo Punto GOB (Colina Centro). Además, se activaron programas de ayuda social como parte del Programa Supérate, lo que ha contribuido al aumento del volumen de atención telefónica.
En la parte financiera hubo un desvío por los siguientes motivos :
Adquisición de equipo declarado desierto
Adquisición de software prueba de vida declarado desierto
Adquisición de plataforma cancelado
Adquisición de monitoreo de medio desierto
Proceso de alquiler fue declarado desierto 
Pago alquiler pendiente por renovación de contrato
Compra de vehículo fue traspasada al 2024.</t>
  </si>
  <si>
    <t>Ú</t>
  </si>
  <si>
    <t xml:space="preserve">0221-MINISTERIO DE LA ADMINISTRACIÓN PÚBLICA </t>
  </si>
  <si>
    <t xml:space="preserve">02-MINISTERIO DE LA ADMINISTRACIÓN PÚBLICA </t>
  </si>
  <si>
    <t xml:space="preserve">0003-OFICINA GUBERNAMENTAL DE TECNOLOGÍAS DE LA INFORMACIÓN Y COMUNICACIÓN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</si>
</sst>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font>
    <font>
      <i/>
      <sz val="11"/>
      <color theme="1"/>
      <name val="Calibri"/>
      <family val="2"/>
      <scheme val="minor"/>
    </font>
    <font>
      <sz val="8"/>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b/>
      <sz val="11"/>
      <color theme="1"/>
      <name val="Calibri"/>
      <family val="2"/>
    </font>
    <font>
      <sz val="11"/>
      <color theme="1"/>
      <name val="Calibri"/>
      <family val="2"/>
    </font>
    <font>
      <b/>
      <sz val="14"/>
      <color theme="1"/>
      <name val="Calibri"/>
      <family val="2"/>
    </font>
    <font>
      <b/>
      <sz val="11"/>
      <color theme="0"/>
      <name val="Calibri"/>
      <family val="2"/>
      <scheme val="minor"/>
    </font>
    <font>
      <b/>
      <sz val="14"/>
      <color theme="1"/>
      <name val="Calibri"/>
      <family val="2"/>
      <scheme val="minor"/>
    </font>
    <font>
      <b/>
      <sz val="11"/>
      <name val="Calibri"/>
      <family val="2"/>
      <scheme val="minor"/>
    </font>
    <font>
      <sz val="14"/>
      <color theme="1"/>
      <name val="Calibri"/>
      <family val="2"/>
      <scheme val="minor"/>
    </font>
    <font>
      <sz val="14"/>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4" fillId="0" borderId="0" xfId="0" applyFont="1" applyProtection="1">
      <protection locked="0"/>
    </xf>
    <xf numFmtId="0" fontId="0" fillId="0" borderId="0" xfId="0" applyProtection="1">
      <protection locked="0"/>
    </xf>
    <xf numFmtId="0" fontId="5" fillId="0" borderId="0" xfId="0" applyFont="1" applyAlignment="1" applyProtection="1">
      <alignment horizontal="left" vertical="center" wrapText="1"/>
      <protection locked="0"/>
    </xf>
    <xf numFmtId="0" fontId="7" fillId="0" borderId="1" xfId="0" applyFont="1" applyBorder="1" applyAlignment="1">
      <alignment vertical="top" wrapText="1"/>
    </xf>
    <xf numFmtId="0" fontId="7" fillId="0" borderId="5" xfId="0" applyFont="1" applyBorder="1" applyAlignment="1">
      <alignment vertical="top" wrapText="1"/>
    </xf>
    <xf numFmtId="0" fontId="7" fillId="0" borderId="9" xfId="0" applyFont="1" applyBorder="1" applyAlignment="1">
      <alignment vertical="top" wrapText="1"/>
    </xf>
    <xf numFmtId="0" fontId="9" fillId="0" borderId="13" xfId="0" applyFont="1" applyBorder="1" applyAlignment="1">
      <alignment horizontal="center" vertical="center" wrapText="1"/>
    </xf>
    <xf numFmtId="0" fontId="2" fillId="0" borderId="35" xfId="0" applyFont="1" applyBorder="1" applyAlignment="1">
      <alignment vertical="center"/>
    </xf>
    <xf numFmtId="0" fontId="2" fillId="0" borderId="35" xfId="0" applyFont="1" applyBorder="1" applyAlignment="1">
      <alignment vertical="center" wrapText="1"/>
    </xf>
    <xf numFmtId="0" fontId="2" fillId="0" borderId="35" xfId="0" applyFont="1" applyBorder="1" applyAlignment="1" applyProtection="1">
      <alignment vertical="center" wrapText="1"/>
      <protection locked="0"/>
    </xf>
    <xf numFmtId="0" fontId="11" fillId="0" borderId="0" xfId="0" applyFont="1" applyProtection="1">
      <protection locked="0"/>
    </xf>
    <xf numFmtId="0" fontId="12" fillId="0" borderId="0" xfId="0" applyFont="1" applyProtection="1">
      <protection locked="0"/>
    </xf>
    <xf numFmtId="0" fontId="10" fillId="0" borderId="0" xfId="0" applyFont="1" applyProtection="1">
      <protection locked="0"/>
    </xf>
    <xf numFmtId="0" fontId="2" fillId="2" borderId="35" xfId="0" applyFont="1" applyFill="1" applyBorder="1" applyAlignment="1">
      <alignment vertical="center"/>
    </xf>
    <xf numFmtId="0" fontId="2" fillId="2" borderId="35" xfId="0" applyFont="1" applyFill="1" applyBorder="1"/>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 fillId="0" borderId="35" xfId="0" applyFont="1" applyBorder="1" applyAlignment="1">
      <alignment vertical="top"/>
    </xf>
    <xf numFmtId="164" fontId="9" fillId="2" borderId="12" xfId="0" applyNumberFormat="1" applyFont="1" applyFill="1" applyBorder="1" applyAlignment="1">
      <alignment horizontal="center" vertical="center" wrapText="1"/>
    </xf>
    <xf numFmtId="0" fontId="0" fillId="0" borderId="17" xfId="0" applyBorder="1"/>
    <xf numFmtId="0" fontId="0" fillId="0" borderId="0" xfId="0" applyAlignment="1">
      <alignment vertical="top" wrapText="1"/>
    </xf>
    <xf numFmtId="4" fontId="0" fillId="0" borderId="35" xfId="0" applyNumberFormat="1" applyBorder="1" applyAlignment="1">
      <alignment vertical="top" wrapText="1"/>
    </xf>
    <xf numFmtId="4" fontId="0" fillId="2" borderId="35" xfId="0" applyNumberFormat="1" applyFill="1" applyBorder="1" applyAlignment="1">
      <alignment vertical="top" wrapText="1"/>
    </xf>
    <xf numFmtId="0" fontId="2" fillId="8" borderId="26" xfId="0" applyFont="1" applyFill="1" applyBorder="1" applyAlignment="1">
      <alignment horizontal="center" vertical="center" wrapText="1" readingOrder="1"/>
    </xf>
    <xf numFmtId="0" fontId="2" fillId="8" borderId="27" xfId="0" applyFont="1" applyFill="1" applyBorder="1" applyAlignment="1">
      <alignment horizontal="center" vertical="center" wrapText="1" readingOrder="1"/>
    </xf>
    <xf numFmtId="0" fontId="2" fillId="8" borderId="28" xfId="0" applyFont="1" applyFill="1" applyBorder="1" applyAlignment="1">
      <alignment horizontal="center" vertical="center" wrapText="1" readingOrder="1"/>
    </xf>
    <xf numFmtId="165" fontId="0" fillId="0" borderId="24" xfId="0" applyNumberFormat="1" applyBorder="1" applyAlignment="1" applyProtection="1">
      <alignment horizontal="center" vertical="center" wrapText="1" readingOrder="1"/>
      <protection locked="0"/>
    </xf>
    <xf numFmtId="166" fontId="0" fillId="0" borderId="24" xfId="0" applyNumberFormat="1" applyBorder="1" applyAlignment="1" applyProtection="1">
      <alignment horizontal="center" vertical="center" wrapText="1" readingOrder="1"/>
      <protection locked="0"/>
    </xf>
    <xf numFmtId="165" fontId="0" fillId="2" borderId="24" xfId="0" applyNumberFormat="1" applyFill="1" applyBorder="1" applyAlignment="1" applyProtection="1">
      <alignment horizontal="center" vertical="center" wrapText="1"/>
      <protection locked="0"/>
    </xf>
    <xf numFmtId="166" fontId="0" fillId="2" borderId="24" xfId="0" applyNumberFormat="1" applyFill="1" applyBorder="1" applyAlignment="1" applyProtection="1">
      <alignment horizontal="center" vertical="center" wrapText="1" readingOrder="1"/>
      <protection locked="0"/>
    </xf>
    <xf numFmtId="10" fontId="0" fillId="0" borderId="24" xfId="2" applyNumberFormat="1" applyFont="1" applyFill="1" applyBorder="1" applyAlignment="1" applyProtection="1">
      <alignment horizontal="center" vertical="center" wrapText="1" readingOrder="1"/>
      <protection locked="0"/>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167" fontId="0" fillId="0" borderId="21" xfId="0" applyNumberFormat="1" applyBorder="1" applyAlignment="1" applyProtection="1">
      <alignment horizontal="center" vertical="center" wrapText="1" readingOrder="1"/>
      <protection locked="0"/>
    </xf>
    <xf numFmtId="0" fontId="16" fillId="0" borderId="0" xfId="0" applyFont="1" applyProtection="1">
      <protection locked="0"/>
    </xf>
    <xf numFmtId="0" fontId="17" fillId="0" borderId="0" xfId="0" applyFont="1" applyProtection="1">
      <protection locked="0"/>
    </xf>
    <xf numFmtId="0" fontId="13" fillId="7" borderId="17" xfId="0" applyFont="1" applyFill="1" applyBorder="1" applyAlignment="1">
      <alignment horizontal="left" vertical="center"/>
    </xf>
    <xf numFmtId="0" fontId="13" fillId="7" borderId="0" xfId="0" applyFont="1" applyFill="1" applyAlignment="1">
      <alignment horizontal="left" vertical="center"/>
    </xf>
    <xf numFmtId="0" fontId="13" fillId="7" borderId="18"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8"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0" fillId="0" borderId="0" xfId="0" applyAlignment="1">
      <alignment horizontal="left" vertical="center" wrapText="1"/>
    </xf>
    <xf numFmtId="49" fontId="5" fillId="2" borderId="35" xfId="0" quotePrefix="1" applyNumberFormat="1" applyFont="1" applyFill="1" applyBorder="1" applyAlignment="1" applyProtection="1">
      <alignment horizontal="left"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15"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5" fillId="2" borderId="38"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39" fontId="0" fillId="2" borderId="23" xfId="1" applyNumberFormat="1" applyFont="1" applyFill="1" applyBorder="1" applyAlignment="1" applyProtection="1">
      <alignment horizontal="center" vertical="center" wrapText="1" readingOrder="1"/>
      <protection locked="0"/>
    </xf>
    <xf numFmtId="39" fontId="0" fillId="2" borderId="24" xfId="1" applyNumberFormat="1" applyFont="1" applyFill="1" applyBorder="1" applyAlignment="1" applyProtection="1">
      <alignment horizontal="center" vertical="center" wrapText="1" readingOrder="1"/>
      <protection locked="0"/>
    </xf>
    <xf numFmtId="10" fontId="0" fillId="2" borderId="24" xfId="2" applyNumberFormat="1" applyFont="1" applyFill="1" applyBorder="1" applyAlignment="1" applyProtection="1">
      <alignment horizontal="center" vertical="center" wrapText="1" readingOrder="1"/>
    </xf>
    <xf numFmtId="10" fontId="0" fillId="2" borderId="25" xfId="2" applyNumberFormat="1" applyFont="1" applyFill="1" applyBorder="1" applyAlignment="1" applyProtection="1">
      <alignment horizontal="center" vertical="center" wrapText="1" readingOrder="1"/>
    </xf>
    <xf numFmtId="0" fontId="2" fillId="8" borderId="24" xfId="0" applyFont="1" applyFill="1" applyBorder="1" applyAlignment="1">
      <alignment horizontal="center" vertical="center" wrapText="1" readingOrder="1"/>
    </xf>
    <xf numFmtId="0" fontId="0" fillId="8" borderId="24" xfId="0" applyFill="1" applyBorder="1" applyAlignment="1">
      <alignment vertical="top" wrapText="1"/>
    </xf>
    <xf numFmtId="0" fontId="0" fillId="8" borderId="25" xfId="0" applyFill="1" applyBorder="1" applyAlignment="1">
      <alignment vertical="top" wrapText="1"/>
    </xf>
    <xf numFmtId="39" fontId="0" fillId="2" borderId="21" xfId="1" applyNumberFormat="1" applyFont="1" applyFill="1" applyBorder="1" applyAlignment="1" applyProtection="1">
      <alignment horizontal="center" vertical="center" wrapText="1" readingOrder="1"/>
      <protection locked="0"/>
    </xf>
    <xf numFmtId="39" fontId="0" fillId="2" borderId="34" xfId="1" applyNumberFormat="1" applyFont="1" applyFill="1" applyBorder="1" applyAlignment="1" applyProtection="1">
      <alignment horizontal="center" vertical="center" wrapText="1" readingOrder="1"/>
      <protection locked="0"/>
    </xf>
    <xf numFmtId="39" fontId="0" fillId="2" borderId="20" xfId="1" applyNumberFormat="1" applyFont="1" applyFill="1" applyBorder="1" applyAlignment="1" applyProtection="1">
      <alignment horizontal="center" vertical="center" wrapText="1" readingOrder="1"/>
      <protection locked="0"/>
    </xf>
    <xf numFmtId="0" fontId="2" fillId="4" borderId="17" xfId="0" applyFont="1" applyFill="1" applyBorder="1" applyAlignment="1">
      <alignment horizontal="left" vertical="center"/>
    </xf>
    <xf numFmtId="0" fontId="2" fillId="4" borderId="0" xfId="0" applyFont="1" applyFill="1" applyAlignment="1">
      <alignment horizontal="left" vertical="center"/>
    </xf>
    <xf numFmtId="0" fontId="2" fillId="4" borderId="18" xfId="0" applyFont="1" applyFill="1" applyBorder="1" applyAlignment="1">
      <alignment horizontal="left" vertical="center"/>
    </xf>
    <xf numFmtId="0" fontId="2" fillId="8" borderId="19" xfId="0" applyFont="1" applyFill="1" applyBorder="1" applyAlignment="1">
      <alignment horizontal="center" vertical="center" wrapText="1" readingOrder="1"/>
    </xf>
    <xf numFmtId="0" fontId="2" fillId="8" borderId="20" xfId="0" applyFont="1" applyFill="1" applyBorder="1" applyAlignment="1">
      <alignment horizontal="center" vertical="center" wrapText="1" readingOrder="1"/>
    </xf>
    <xf numFmtId="0" fontId="2" fillId="8" borderId="21" xfId="0" applyFont="1" applyFill="1" applyBorder="1" applyAlignment="1">
      <alignment horizontal="center" vertical="center" wrapText="1" readingOrder="1"/>
    </xf>
    <xf numFmtId="0" fontId="2" fillId="8" borderId="22" xfId="0" applyFont="1" applyFill="1" applyBorder="1" applyAlignment="1">
      <alignment horizontal="center" vertical="center" wrapText="1" readingOrder="1"/>
    </xf>
    <xf numFmtId="0" fontId="2" fillId="8" borderId="34" xfId="0" applyFont="1" applyFill="1" applyBorder="1" applyAlignment="1">
      <alignment horizontal="center" vertical="center" wrapText="1" readingOrder="1"/>
    </xf>
    <xf numFmtId="0" fontId="5" fillId="2" borderId="36"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5" fillId="2" borderId="35"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6"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0" fillId="2" borderId="35" xfId="0" applyFill="1" applyBorder="1" applyAlignment="1">
      <alignment horizontal="center" vertical="center" wrapText="1"/>
    </xf>
    <xf numFmtId="0" fontId="0" fillId="6" borderId="17" xfId="0" applyFill="1" applyBorder="1" applyAlignment="1">
      <alignment horizontal="center"/>
    </xf>
    <xf numFmtId="0" fontId="0" fillId="6" borderId="0" xfId="0" applyFill="1" applyAlignment="1">
      <alignment horizontal="center"/>
    </xf>
    <xf numFmtId="0" fontId="0" fillId="6" borderId="18" xfId="0" applyFill="1" applyBorder="1" applyAlignment="1">
      <alignment horizontal="center"/>
    </xf>
    <xf numFmtId="0" fontId="14" fillId="0" borderId="0" xfId="0" applyFont="1" applyAlignment="1" applyProtection="1">
      <alignment horizontal="center"/>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11"/>
        <color theme="1"/>
        <name val="Calibri"/>
        <family val="2"/>
        <scheme val="minor"/>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0.249977111117893"/>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calculatedColumnFormula>C25</calculatedColumnFormula>
    </tableColumn>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zoomScaleNormal="100" workbookViewId="0">
      <selection activeCell="A41" sqref="A41:J41"/>
    </sheetView>
  </sheetViews>
  <sheetFormatPr defaultColWidth="11.42578125" defaultRowHeight="15" x14ac:dyDescent="0.25"/>
  <cols>
    <col min="1" max="1" width="23" style="1" customWidth="1"/>
    <col min="2" max="2" width="15" style="1" customWidth="1"/>
    <col min="3" max="5" width="12.7109375" style="1" customWidth="1"/>
    <col min="6" max="6" width="13.42578125" style="1" customWidth="1"/>
    <col min="7" max="7" width="12.7109375" style="1" customWidth="1"/>
    <col min="8" max="8" width="13.5703125" style="1" customWidth="1"/>
    <col min="9" max="9" width="16" style="1" customWidth="1"/>
    <col min="10" max="10" width="12.7109375" style="1" customWidth="1"/>
    <col min="11" max="11" width="11.42578125" style="1"/>
  </cols>
  <sheetData>
    <row r="1" spans="1:11" ht="21.75" thickBot="1" x14ac:dyDescent="0.3">
      <c r="A1" s="4"/>
      <c r="B1" s="91" t="s">
        <v>65</v>
      </c>
      <c r="C1" s="92"/>
      <c r="D1" s="92"/>
      <c r="E1" s="92"/>
      <c r="F1" s="92"/>
      <c r="G1" s="92"/>
      <c r="H1" s="92"/>
      <c r="I1" s="92"/>
      <c r="J1" s="93"/>
      <c r="K1" s="2"/>
    </row>
    <row r="2" spans="1:11" ht="21.75" thickBot="1" x14ac:dyDescent="0.3">
      <c r="A2" s="5"/>
      <c r="B2" s="94" t="s">
        <v>0</v>
      </c>
      <c r="C2" s="95"/>
      <c r="D2" s="94" t="s">
        <v>1</v>
      </c>
      <c r="E2" s="95"/>
      <c r="F2" s="95"/>
      <c r="G2" s="95"/>
      <c r="H2" s="96"/>
      <c r="I2" s="16" t="s">
        <v>2</v>
      </c>
      <c r="J2" s="17" t="s">
        <v>3</v>
      </c>
      <c r="K2" s="2"/>
    </row>
    <row r="3" spans="1:11" ht="21.75" thickBot="1" x14ac:dyDescent="0.3">
      <c r="A3" s="6"/>
      <c r="B3" s="97" t="s">
        <v>4</v>
      </c>
      <c r="C3" s="98"/>
      <c r="D3" s="97" t="s">
        <v>54</v>
      </c>
      <c r="E3" s="98"/>
      <c r="F3" s="98"/>
      <c r="G3" s="98"/>
      <c r="H3" s="99"/>
      <c r="I3" s="19">
        <v>45299</v>
      </c>
      <c r="J3" s="7"/>
      <c r="K3" s="2"/>
    </row>
    <row r="4" spans="1:11" x14ac:dyDescent="0.25">
      <c r="A4" s="85"/>
      <c r="B4" s="86"/>
      <c r="C4" s="86"/>
      <c r="D4" s="87"/>
      <c r="E4" s="87"/>
      <c r="F4" s="87"/>
      <c r="G4" s="87"/>
      <c r="H4" s="87"/>
      <c r="I4" s="86"/>
      <c r="J4" s="88"/>
      <c r="K4" s="2"/>
    </row>
    <row r="5" spans="1:11" ht="3" customHeight="1" x14ac:dyDescent="0.25">
      <c r="A5" s="101"/>
      <c r="B5" s="102"/>
      <c r="C5" s="102"/>
      <c r="D5" s="102"/>
      <c r="E5" s="102"/>
      <c r="F5" s="102"/>
      <c r="G5" s="102"/>
      <c r="H5" s="102"/>
      <c r="I5" s="102"/>
      <c r="J5" s="103"/>
      <c r="K5" s="2"/>
    </row>
    <row r="6" spans="1:11" x14ac:dyDescent="0.25">
      <c r="A6" s="37" t="s">
        <v>73</v>
      </c>
      <c r="B6" s="38"/>
      <c r="C6" s="38"/>
      <c r="D6" s="38"/>
      <c r="E6" s="38"/>
      <c r="F6" s="38"/>
      <c r="G6" s="38"/>
      <c r="H6" s="38"/>
      <c r="I6" s="38"/>
      <c r="J6" s="39"/>
      <c r="K6" s="2"/>
    </row>
    <row r="7" spans="1:11" x14ac:dyDescent="0.25">
      <c r="A7" s="74" t="s">
        <v>5</v>
      </c>
      <c r="B7" s="75"/>
      <c r="C7" s="75"/>
      <c r="D7" s="75"/>
      <c r="E7" s="75"/>
      <c r="F7" s="75"/>
      <c r="G7" s="75"/>
      <c r="H7" s="75"/>
      <c r="I7" s="75"/>
      <c r="J7" s="76"/>
      <c r="K7" s="2"/>
    </row>
    <row r="8" spans="1:11" x14ac:dyDescent="0.25">
      <c r="A8" s="14" t="s">
        <v>6</v>
      </c>
      <c r="B8" s="47" t="s">
        <v>74</v>
      </c>
      <c r="C8" s="47"/>
      <c r="D8" s="47"/>
      <c r="E8" s="47"/>
      <c r="F8" s="47"/>
      <c r="G8" s="47"/>
      <c r="H8" s="47"/>
      <c r="I8" s="47"/>
      <c r="J8" s="47"/>
      <c r="K8" s="2"/>
    </row>
    <row r="9" spans="1:11" ht="15" customHeight="1" x14ac:dyDescent="0.25">
      <c r="A9" s="15" t="s">
        <v>33</v>
      </c>
      <c r="B9" s="47" t="s">
        <v>75</v>
      </c>
      <c r="C9" s="47"/>
      <c r="D9" s="47"/>
      <c r="E9" s="47"/>
      <c r="F9" s="47"/>
      <c r="G9" s="47"/>
      <c r="H9" s="47"/>
      <c r="I9" s="47"/>
      <c r="J9" s="47"/>
      <c r="K9" s="2"/>
    </row>
    <row r="10" spans="1:11" x14ac:dyDescent="0.25">
      <c r="A10" s="15" t="s">
        <v>34</v>
      </c>
      <c r="B10" s="47" t="s">
        <v>76</v>
      </c>
      <c r="C10" s="47"/>
      <c r="D10" s="47"/>
      <c r="E10" s="47"/>
      <c r="F10" s="47"/>
      <c r="G10" s="47"/>
      <c r="H10" s="47"/>
      <c r="I10" s="47"/>
      <c r="J10" s="47"/>
      <c r="K10" s="2"/>
    </row>
    <row r="11" spans="1:11" ht="63" customHeight="1" x14ac:dyDescent="0.25">
      <c r="A11" s="14" t="s">
        <v>7</v>
      </c>
      <c r="B11" s="89" t="s">
        <v>51</v>
      </c>
      <c r="C11" s="90"/>
      <c r="D11" s="90"/>
      <c r="E11" s="90"/>
      <c r="F11" s="90"/>
      <c r="G11" s="90"/>
      <c r="H11" s="90"/>
      <c r="I11" s="90"/>
      <c r="J11" s="90"/>
    </row>
    <row r="12" spans="1:11" ht="42" customHeight="1" x14ac:dyDescent="0.25">
      <c r="A12" s="14" t="s">
        <v>8</v>
      </c>
      <c r="B12" s="89" t="s">
        <v>52</v>
      </c>
      <c r="C12" s="90"/>
      <c r="D12" s="90"/>
      <c r="E12" s="90"/>
      <c r="F12" s="90"/>
      <c r="G12" s="90"/>
      <c r="H12" s="90"/>
      <c r="I12" s="90"/>
      <c r="J12" s="90"/>
    </row>
    <row r="13" spans="1:11" x14ac:dyDescent="0.25">
      <c r="A13" s="37" t="s">
        <v>9</v>
      </c>
      <c r="B13" s="38"/>
      <c r="C13" s="38"/>
      <c r="D13" s="38"/>
      <c r="E13" s="38"/>
      <c r="F13" s="38"/>
      <c r="G13" s="38"/>
      <c r="H13" s="38"/>
      <c r="I13" s="38"/>
      <c r="J13" s="39"/>
    </row>
    <row r="14" spans="1:11" x14ac:dyDescent="0.25">
      <c r="A14" s="8" t="s">
        <v>10</v>
      </c>
      <c r="B14" s="100" t="s">
        <v>47</v>
      </c>
      <c r="C14" s="100"/>
      <c r="D14" s="100"/>
      <c r="E14" s="100"/>
      <c r="F14" s="100"/>
      <c r="G14" s="100"/>
      <c r="H14" s="100"/>
      <c r="I14" s="100"/>
      <c r="J14" s="100"/>
    </row>
    <row r="15" spans="1:11" x14ac:dyDescent="0.25">
      <c r="A15" s="8" t="s">
        <v>11</v>
      </c>
      <c r="B15" s="100" t="s">
        <v>48</v>
      </c>
      <c r="C15" s="100"/>
      <c r="D15" s="100"/>
      <c r="E15" s="100"/>
      <c r="F15" s="100"/>
      <c r="G15" s="100"/>
      <c r="H15" s="100"/>
      <c r="I15" s="100"/>
      <c r="J15" s="100"/>
    </row>
    <row r="16" spans="1:11" x14ac:dyDescent="0.25">
      <c r="A16" s="8" t="s">
        <v>12</v>
      </c>
      <c r="B16" s="100" t="s">
        <v>49</v>
      </c>
      <c r="C16" s="100"/>
      <c r="D16" s="100"/>
      <c r="E16" s="100"/>
      <c r="F16" s="100"/>
      <c r="G16" s="100"/>
      <c r="H16" s="100"/>
      <c r="I16" s="100"/>
      <c r="J16" s="100"/>
    </row>
    <row r="17" spans="1:11" x14ac:dyDescent="0.25">
      <c r="A17" s="37" t="s">
        <v>13</v>
      </c>
      <c r="B17" s="38"/>
      <c r="C17" s="38"/>
      <c r="D17" s="38"/>
      <c r="E17" s="38"/>
      <c r="F17" s="38"/>
      <c r="G17" s="38"/>
      <c r="H17" s="38"/>
      <c r="I17" s="38"/>
      <c r="J17" s="39"/>
    </row>
    <row r="18" spans="1:11" x14ac:dyDescent="0.25">
      <c r="A18" s="14" t="s">
        <v>14</v>
      </c>
      <c r="B18" s="82" t="s">
        <v>53</v>
      </c>
      <c r="C18" s="83"/>
      <c r="D18" s="83"/>
      <c r="E18" s="83"/>
      <c r="F18" s="83"/>
      <c r="G18" s="83"/>
      <c r="H18" s="83"/>
      <c r="I18" s="83"/>
      <c r="J18" s="84"/>
    </row>
    <row r="19" spans="1:11" x14ac:dyDescent="0.25">
      <c r="A19" s="9" t="s">
        <v>15</v>
      </c>
      <c r="B19" s="48" t="s">
        <v>58</v>
      </c>
      <c r="C19" s="49"/>
      <c r="D19" s="49"/>
      <c r="E19" s="49"/>
      <c r="F19" s="49"/>
      <c r="G19" s="49"/>
      <c r="H19" s="49"/>
      <c r="I19" s="49"/>
      <c r="J19" s="50"/>
    </row>
    <row r="20" spans="1:11" x14ac:dyDescent="0.25">
      <c r="A20" s="9" t="s">
        <v>68</v>
      </c>
      <c r="B20" s="48" t="s">
        <v>59</v>
      </c>
      <c r="C20" s="49"/>
      <c r="D20" s="49"/>
      <c r="E20" s="49"/>
      <c r="F20" s="49"/>
      <c r="G20" s="49"/>
      <c r="H20" s="49"/>
      <c r="I20" s="49"/>
      <c r="J20" s="50"/>
    </row>
    <row r="21" spans="1:11" x14ac:dyDescent="0.25">
      <c r="A21" s="9" t="s">
        <v>35</v>
      </c>
      <c r="B21" s="48" t="s">
        <v>49</v>
      </c>
      <c r="C21" s="49"/>
      <c r="D21" s="49"/>
      <c r="E21" s="49"/>
      <c r="F21" s="49"/>
      <c r="G21" s="49"/>
      <c r="H21" s="49"/>
      <c r="I21" s="49"/>
      <c r="J21" s="50"/>
      <c r="K21" s="2"/>
    </row>
    <row r="22" spans="1:11" x14ac:dyDescent="0.25">
      <c r="A22" s="37" t="s">
        <v>16</v>
      </c>
      <c r="B22" s="38"/>
      <c r="C22" s="38"/>
      <c r="D22" s="38"/>
      <c r="E22" s="38"/>
      <c r="F22" s="38"/>
      <c r="G22" s="38"/>
      <c r="H22" s="38"/>
      <c r="I22" s="38"/>
      <c r="J22" s="39"/>
    </row>
    <row r="23" spans="1:11" x14ac:dyDescent="0.25">
      <c r="A23" s="74" t="s">
        <v>17</v>
      </c>
      <c r="B23" s="75"/>
      <c r="C23" s="75"/>
      <c r="D23" s="75"/>
      <c r="E23" s="75"/>
      <c r="F23" s="75"/>
      <c r="G23" s="75"/>
      <c r="H23" s="75"/>
      <c r="I23" s="75"/>
      <c r="J23" s="76"/>
      <c r="K23" s="2"/>
    </row>
    <row r="24" spans="1:11" ht="15" customHeight="1" x14ac:dyDescent="0.25">
      <c r="A24" s="77" t="s">
        <v>18</v>
      </c>
      <c r="B24" s="78"/>
      <c r="C24" s="79" t="s">
        <v>19</v>
      </c>
      <c r="D24" s="81"/>
      <c r="E24" s="81"/>
      <c r="F24" s="81" t="s">
        <v>20</v>
      </c>
      <c r="G24" s="81"/>
      <c r="H24" s="78"/>
      <c r="I24" s="79" t="s">
        <v>21</v>
      </c>
      <c r="J24" s="80"/>
    </row>
    <row r="25" spans="1:11" x14ac:dyDescent="0.25">
      <c r="A25" s="64">
        <v>278642674</v>
      </c>
      <c r="B25" s="65"/>
      <c r="C25" s="71">
        <v>689535087</v>
      </c>
      <c r="D25" s="72"/>
      <c r="E25" s="73"/>
      <c r="F25" s="71">
        <v>385804482.23000002</v>
      </c>
      <c r="G25" s="72"/>
      <c r="H25" s="73"/>
      <c r="I25" s="66">
        <f>F25/C25</f>
        <v>0.55951392395206712</v>
      </c>
      <c r="J25" s="67"/>
    </row>
    <row r="26" spans="1:11" x14ac:dyDescent="0.25">
      <c r="A26" s="37" t="s">
        <v>22</v>
      </c>
      <c r="B26" s="38"/>
      <c r="C26" s="38"/>
      <c r="D26" s="38"/>
      <c r="E26" s="38"/>
      <c r="F26" s="38"/>
      <c r="G26" s="38"/>
      <c r="H26" s="38"/>
      <c r="I26" s="38"/>
      <c r="J26" s="39"/>
      <c r="K26" s="2"/>
    </row>
    <row r="27" spans="1:11" x14ac:dyDescent="0.25">
      <c r="A27" s="20"/>
      <c r="B27"/>
      <c r="C27" s="68" t="s">
        <v>46</v>
      </c>
      <c r="D27" s="69"/>
      <c r="E27" s="68" t="s">
        <v>44</v>
      </c>
      <c r="F27" s="69"/>
      <c r="G27" s="68" t="s">
        <v>45</v>
      </c>
      <c r="H27" s="68"/>
      <c r="I27" s="68" t="s">
        <v>23</v>
      </c>
      <c r="J27" s="70"/>
    </row>
    <row r="28" spans="1:11" ht="45" x14ac:dyDescent="0.25">
      <c r="A28" s="24" t="s">
        <v>24</v>
      </c>
      <c r="B28" s="25" t="s">
        <v>25</v>
      </c>
      <c r="C28" s="25" t="s">
        <v>36</v>
      </c>
      <c r="D28" s="25" t="s">
        <v>37</v>
      </c>
      <c r="E28" s="25" t="s">
        <v>38</v>
      </c>
      <c r="F28" s="25" t="s">
        <v>39</v>
      </c>
      <c r="G28" s="25" t="s">
        <v>40</v>
      </c>
      <c r="H28" s="25" t="s">
        <v>41</v>
      </c>
      <c r="I28" s="25" t="s">
        <v>42</v>
      </c>
      <c r="J28" s="26" t="s">
        <v>43</v>
      </c>
    </row>
    <row r="29" spans="1:11" ht="60" x14ac:dyDescent="0.25">
      <c r="A29" s="21" t="s">
        <v>60</v>
      </c>
      <c r="B29" s="21" t="s">
        <v>61</v>
      </c>
      <c r="C29" s="27">
        <v>985000</v>
      </c>
      <c r="D29" s="27">
        <v>710112793.25</v>
      </c>
      <c r="E29" s="28">
        <v>325000</v>
      </c>
      <c r="F29" s="28">
        <v>502000000</v>
      </c>
      <c r="G29" s="29">
        <v>389471</v>
      </c>
      <c r="H29" s="30">
        <v>385804482.23000002</v>
      </c>
      <c r="I29" s="31">
        <f>IF(G29&gt;0,G29/C29,0)</f>
        <v>0.39540203045685279</v>
      </c>
      <c r="J29" s="31">
        <f>IF(H29&gt;0,H29/D29,0)</f>
        <v>0.54330028397921704</v>
      </c>
    </row>
    <row r="30" spans="1:11" x14ac:dyDescent="0.25">
      <c r="A30" s="32"/>
      <c r="B30" s="33"/>
      <c r="C30" s="27">
        <v>950000</v>
      </c>
      <c r="D30" s="27">
        <v>278642674</v>
      </c>
      <c r="E30" s="28">
        <v>250000</v>
      </c>
      <c r="F30" s="28">
        <v>70529880.75</v>
      </c>
      <c r="G30" s="29">
        <v>356683</v>
      </c>
      <c r="H30" s="30">
        <v>75664206.870000005</v>
      </c>
      <c r="I30" s="31">
        <f>IF(G30&gt;0,G30/C30,0)</f>
        <v>0.37545578947368419</v>
      </c>
      <c r="J30" s="34">
        <f>IF(H30&gt;0,H30/D30,0)</f>
        <v>0.27154565301795808</v>
      </c>
    </row>
    <row r="31" spans="1:11" x14ac:dyDescent="0.25">
      <c r="A31" s="37" t="s">
        <v>26</v>
      </c>
      <c r="B31" s="38"/>
      <c r="C31" s="38"/>
      <c r="D31" s="38"/>
      <c r="E31" s="38"/>
      <c r="F31" s="38"/>
      <c r="G31" s="38"/>
      <c r="H31" s="38"/>
      <c r="I31" s="38"/>
      <c r="J31" s="39"/>
    </row>
    <row r="32" spans="1:11" x14ac:dyDescent="0.25">
      <c r="A32" s="51" t="s">
        <v>27</v>
      </c>
      <c r="B32" s="52"/>
      <c r="C32" s="52"/>
      <c r="D32" s="52"/>
      <c r="E32" s="52"/>
      <c r="F32" s="52"/>
      <c r="G32" s="52"/>
      <c r="H32" s="52"/>
      <c r="I32" s="52"/>
      <c r="J32" s="53"/>
      <c r="K32" s="2"/>
    </row>
    <row r="33" spans="1:11" ht="31.5" customHeight="1" x14ac:dyDescent="0.25">
      <c r="A33" s="10" t="s">
        <v>28</v>
      </c>
      <c r="B33" s="54" t="s">
        <v>64</v>
      </c>
      <c r="C33" s="55"/>
      <c r="D33" s="55"/>
      <c r="E33" s="55"/>
      <c r="F33" s="55"/>
      <c r="G33" s="55"/>
      <c r="H33" s="55"/>
      <c r="I33" s="55"/>
      <c r="J33" s="56"/>
    </row>
    <row r="34" spans="1:11" ht="82.5" customHeight="1" x14ac:dyDescent="0.25">
      <c r="A34" s="10" t="s">
        <v>29</v>
      </c>
      <c r="B34" s="57" t="s">
        <v>71</v>
      </c>
      <c r="C34" s="58"/>
      <c r="D34" s="58"/>
      <c r="E34" s="58"/>
      <c r="F34" s="58"/>
      <c r="G34" s="58"/>
      <c r="H34" s="58"/>
      <c r="I34" s="58"/>
      <c r="J34" s="59"/>
    </row>
    <row r="35" spans="1:11" ht="33.75" customHeight="1" x14ac:dyDescent="0.25">
      <c r="A35" s="10" t="s">
        <v>30</v>
      </c>
      <c r="B35" s="60" t="s">
        <v>66</v>
      </c>
      <c r="C35" s="61"/>
      <c r="D35" s="61"/>
      <c r="E35" s="61"/>
      <c r="F35" s="61"/>
      <c r="G35" s="61"/>
      <c r="H35" s="61"/>
      <c r="I35" s="61"/>
      <c r="J35" s="62"/>
    </row>
    <row r="36" spans="1:11" ht="174.75" customHeight="1" x14ac:dyDescent="0.25">
      <c r="A36" s="10" t="s">
        <v>31</v>
      </c>
      <c r="B36" s="63" t="s">
        <v>72</v>
      </c>
      <c r="C36" s="63"/>
      <c r="D36" s="63"/>
      <c r="E36" s="63"/>
      <c r="F36" s="63"/>
      <c r="G36" s="63"/>
      <c r="H36" s="63"/>
      <c r="I36" s="63"/>
      <c r="J36" s="63"/>
    </row>
    <row r="37" spans="1:11" x14ac:dyDescent="0.25">
      <c r="A37" s="37" t="s">
        <v>69</v>
      </c>
      <c r="B37" s="38"/>
      <c r="C37" s="38"/>
      <c r="D37" s="38"/>
      <c r="E37" s="38"/>
      <c r="F37" s="38"/>
      <c r="G37" s="38"/>
      <c r="H37" s="38"/>
      <c r="I37" s="38"/>
      <c r="J37" s="39"/>
    </row>
    <row r="38" spans="1:11" x14ac:dyDescent="0.25">
      <c r="A38" s="40" t="s">
        <v>32</v>
      </c>
      <c r="B38" s="41"/>
      <c r="C38" s="41"/>
      <c r="D38" s="41"/>
      <c r="E38" s="41"/>
      <c r="F38" s="41"/>
      <c r="G38" s="41"/>
      <c r="H38" s="41"/>
      <c r="I38" s="41"/>
      <c r="J38" s="42"/>
      <c r="K38" s="2"/>
    </row>
    <row r="39" spans="1:11" ht="38.25" customHeight="1" x14ac:dyDescent="0.25">
      <c r="A39" s="43" t="s">
        <v>67</v>
      </c>
      <c r="B39" s="44"/>
      <c r="C39" s="44"/>
      <c r="D39" s="44"/>
      <c r="E39" s="44"/>
      <c r="F39" s="44"/>
      <c r="G39" s="44"/>
      <c r="H39" s="44"/>
      <c r="I39" s="44"/>
      <c r="J39" s="45"/>
    </row>
    <row r="40" spans="1:11" ht="27.75" customHeight="1" x14ac:dyDescent="0.25">
      <c r="A40" s="3"/>
      <c r="B40" s="3"/>
      <c r="C40" s="3"/>
      <c r="D40" s="3"/>
      <c r="E40" s="3"/>
      <c r="F40" s="3"/>
      <c r="G40" s="3"/>
      <c r="H40" s="3"/>
      <c r="I40" s="3"/>
      <c r="J40" s="3"/>
    </row>
    <row r="41" spans="1:11" ht="30.75" customHeight="1" x14ac:dyDescent="0.25">
      <c r="A41" s="46" t="s">
        <v>70</v>
      </c>
      <c r="B41" s="46"/>
      <c r="C41" s="46"/>
      <c r="D41" s="46"/>
      <c r="E41" s="46"/>
      <c r="F41" s="46"/>
      <c r="G41" s="46"/>
      <c r="H41" s="46"/>
      <c r="I41" s="46"/>
      <c r="J41" s="46"/>
    </row>
    <row r="42" spans="1:11" x14ac:dyDescent="0.25">
      <c r="A42" s="2"/>
      <c r="B42" s="2"/>
      <c r="C42" s="2"/>
      <c r="D42" s="2"/>
      <c r="E42" s="2"/>
      <c r="F42" s="2"/>
      <c r="G42" s="2"/>
      <c r="H42" s="2"/>
      <c r="I42" s="2"/>
      <c r="J42" s="2"/>
    </row>
    <row r="43" spans="1:11" x14ac:dyDescent="0.25">
      <c r="A43" s="2"/>
      <c r="B43" s="2"/>
      <c r="C43" s="2"/>
      <c r="D43" s="2"/>
      <c r="E43" s="2"/>
      <c r="F43" s="2"/>
      <c r="G43" s="2"/>
      <c r="H43" s="2"/>
      <c r="I43" s="2"/>
      <c r="J43" s="2"/>
    </row>
    <row r="44" spans="1:11" x14ac:dyDescent="0.25">
      <c r="A44" s="18" t="s">
        <v>55</v>
      </c>
      <c r="B44" s="22">
        <v>502000000</v>
      </c>
      <c r="C44" s="2"/>
      <c r="D44" s="2"/>
      <c r="E44" s="2"/>
      <c r="F44" s="2"/>
      <c r="G44" s="2"/>
      <c r="H44" s="2"/>
      <c r="I44" s="2"/>
      <c r="J44" s="2"/>
    </row>
    <row r="45" spans="1:11" x14ac:dyDescent="0.25">
      <c r="A45" s="18" t="s">
        <v>56</v>
      </c>
      <c r="B45" s="23"/>
      <c r="C45" s="2"/>
      <c r="D45" s="2" t="s">
        <v>50</v>
      </c>
      <c r="E45" s="2"/>
      <c r="F45" s="2"/>
      <c r="G45" s="2"/>
      <c r="H45" s="2"/>
      <c r="I45" s="2"/>
      <c r="J45" s="2"/>
    </row>
    <row r="46" spans="1:11" ht="18.75" x14ac:dyDescent="0.3">
      <c r="A46" s="18" t="s">
        <v>57</v>
      </c>
      <c r="B46" s="23">
        <v>385804482.23000002</v>
      </c>
      <c r="C46" s="2"/>
      <c r="D46" s="2"/>
      <c r="E46" s="104" t="s">
        <v>62</v>
      </c>
      <c r="F46" s="104"/>
      <c r="G46" s="104"/>
      <c r="H46" s="35"/>
      <c r="I46" s="2"/>
      <c r="J46" s="2"/>
    </row>
    <row r="47" spans="1:11" ht="18.75" x14ac:dyDescent="0.3">
      <c r="A47" s="11"/>
      <c r="B47" s="11"/>
      <c r="C47" s="11"/>
      <c r="D47" s="11"/>
      <c r="E47" s="12" t="s">
        <v>63</v>
      </c>
      <c r="F47" s="12"/>
      <c r="G47" s="36"/>
      <c r="H47" s="36"/>
      <c r="I47" s="11"/>
      <c r="J47" s="11"/>
    </row>
    <row r="48" spans="1:11" ht="18.75" x14ac:dyDescent="0.3">
      <c r="A48" s="11"/>
      <c r="B48" s="11"/>
      <c r="C48" s="11"/>
      <c r="D48" s="11"/>
      <c r="E48" s="12"/>
      <c r="F48" s="12"/>
      <c r="G48" s="12"/>
      <c r="H48" s="13"/>
      <c r="I48" s="11"/>
      <c r="J48" s="11"/>
    </row>
    <row r="49" spans="1:10" x14ac:dyDescent="0.25">
      <c r="A49" s="11"/>
      <c r="B49" s="11"/>
      <c r="C49" s="11"/>
      <c r="D49" s="11"/>
      <c r="E49" s="11"/>
      <c r="F49" s="11"/>
      <c r="G49" s="11"/>
      <c r="H49" s="11"/>
      <c r="I49" s="11"/>
      <c r="J49" s="11"/>
    </row>
  </sheetData>
  <mergeCells count="49">
    <mergeCell ref="E46:G46"/>
    <mergeCell ref="B15:J15"/>
    <mergeCell ref="B16:J16"/>
    <mergeCell ref="A5:J5"/>
    <mergeCell ref="A6:J6"/>
    <mergeCell ref="A7:J7"/>
    <mergeCell ref="B14:J14"/>
    <mergeCell ref="B1:J1"/>
    <mergeCell ref="B2:C2"/>
    <mergeCell ref="D2:H2"/>
    <mergeCell ref="B3:C3"/>
    <mergeCell ref="D3:H3"/>
    <mergeCell ref="A4:J4"/>
    <mergeCell ref="B8:J8"/>
    <mergeCell ref="B11:J11"/>
    <mergeCell ref="B12:J12"/>
    <mergeCell ref="A13:J13"/>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6"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D28:D30 E29:F30"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 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0" orientation="portrait" r:id="rId1"/>
  <ignoredErrors>
    <ignoredError sqref="I30:J30 J29" unlockedFormula="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a5b30633-d3f3-4514-8041-1b5a7a22ff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F6546B1D8E31468ECEB1454157E5DA" ma:contentTypeVersion="7" ma:contentTypeDescription="Create a new document." ma:contentTypeScope="" ma:versionID="5629fd8d96a5ea776ac11d3f8e7f7964">
  <xsd:schema xmlns:xsd="http://www.w3.org/2001/XMLSchema" xmlns:xs="http://www.w3.org/2001/XMLSchema" xmlns:p="http://schemas.microsoft.com/office/2006/metadata/properties" xmlns:ns3="a5b30633-d3f3-4514-8041-1b5a7a22ff83" xmlns:ns4="2fdbbc44-00b1-4081-8649-e5c1a2ea80d8" targetNamespace="http://schemas.microsoft.com/office/2006/metadata/properties" ma:root="true" ma:fieldsID="cd501da83e7a641cdaef2824734bafdf" ns3:_="" ns4:_="">
    <xsd:import namespace="a5b30633-d3f3-4514-8041-1b5a7a22ff83"/>
    <xsd:import namespace="2fdbbc44-00b1-4081-8649-e5c1a2ea80d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b30633-d3f3-4514-8041-1b5a7a22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dbbc44-00b1-4081-8649-e5c1a2ea80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F2A0F4-615D-4B35-90C8-677B027AF897}">
  <ds:schemaRefs>
    <ds:schemaRef ds:uri="http://schemas.microsoft.com/sharepoint/v3/contenttype/forms"/>
  </ds:schemaRefs>
</ds:datastoreItem>
</file>

<file path=customXml/itemProps2.xml><?xml version="1.0" encoding="utf-8"?>
<ds:datastoreItem xmlns:ds="http://schemas.openxmlformats.org/officeDocument/2006/customXml" ds:itemID="{D554154C-E9CC-4A70-A795-C55FDDAB3D30}">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a5b30633-d3f3-4514-8041-1b5a7a22ff83"/>
    <ds:schemaRef ds:uri="http://schemas.microsoft.com/office/2006/metadata/properties"/>
    <ds:schemaRef ds:uri="2fdbbc44-00b1-4081-8649-e5c1a2ea80d8"/>
    <ds:schemaRef ds:uri="http://www.w3.org/XML/1998/namespace"/>
    <ds:schemaRef ds:uri="http://purl.org/dc/dcmitype/"/>
  </ds:schemaRefs>
</ds:datastoreItem>
</file>

<file path=customXml/itemProps3.xml><?xml version="1.0" encoding="utf-8"?>
<ds:datastoreItem xmlns:ds="http://schemas.openxmlformats.org/officeDocument/2006/customXml" ds:itemID="{4BB438DF-8C31-4C11-813B-667A92468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b30633-d3f3-4514-8041-1b5a7a22ff83"/>
    <ds:schemaRef ds:uri="2fdbbc44-00b1-4081-8649-e5c1a2ea8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Silvia Soribel Pichardo Reyes</cp:lastModifiedBy>
  <cp:lastPrinted>2023-07-11T20:51:06Z</cp:lastPrinted>
  <dcterms:created xsi:type="dcterms:W3CDTF">2021-03-22T15:50:10Z</dcterms:created>
  <dcterms:modified xsi:type="dcterms:W3CDTF">2024-01-08T20:47:52Z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0x0101007CF6546B1D8E31468ECEB1454157E5DA</vt:lpwstr>
  </property>
</Properties>
</file>