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opticgobdo-my.sharepoint.com/personal/dashiel_aristy_ogtic_gob_do/Documents/Escritorio/"/>
    </mc:Choice>
  </mc:AlternateContent>
  <xr:revisionPtr revIDLastSave="2" documentId="8_{7DF48A0C-BA68-44D4-B478-4B5A924FC062}" xr6:coauthVersionLast="47" xr6:coauthVersionMax="47" xr10:uidLastSave="{F03F3DCA-D68C-4BBF-A9DD-7BC9778E35CD}"/>
  <bookViews>
    <workbookView xWindow="-120" yWindow="-120" windowWidth="20730" windowHeight="11160" xr2:uid="{812872ED-59E6-B940-BE78-065D4924568A}"/>
  </bookViews>
  <sheets>
    <sheet name="POA 2024"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72" i="1" l="1"/>
  <c r="F40" i="1"/>
  <c r="U143" i="1"/>
  <c r="F24" i="1"/>
  <c r="F25" i="1"/>
  <c r="F164" i="1" l="1"/>
  <c r="F41" i="1"/>
  <c r="F39" i="1"/>
  <c r="F130" i="1"/>
  <c r="F73" i="1"/>
  <c r="F72" i="1"/>
  <c r="F71" i="1"/>
  <c r="F70" i="1"/>
  <c r="F69" i="1"/>
  <c r="F68" i="1"/>
  <c r="F59" i="1"/>
  <c r="F32" i="1" l="1"/>
  <c r="F138" i="1"/>
  <c r="F62" i="1"/>
  <c r="F58" i="1"/>
  <c r="F57" i="1"/>
  <c r="F23" i="1"/>
  <c r="F21" i="1"/>
  <c r="F22" i="1"/>
  <c r="U171" i="1"/>
  <c r="U84" i="1"/>
  <c r="U163" i="1"/>
  <c r="U144" i="1"/>
  <c r="U94" i="1"/>
  <c r="U51" i="1"/>
  <c r="U32" i="1"/>
  <c r="U25" i="1"/>
  <c r="U14" i="1"/>
  <c r="U113" i="1"/>
  <c r="F79" i="1"/>
  <c r="F80" i="1"/>
  <c r="F81" i="1"/>
  <c r="F82" i="1"/>
  <c r="F83" i="1"/>
  <c r="F84" i="1"/>
  <c r="F102" i="1" l="1"/>
  <c r="F100" i="1"/>
  <c r="U102" i="1" l="1"/>
  <c r="F113" i="1"/>
</calcChain>
</file>

<file path=xl/sharedStrings.xml><?xml version="1.0" encoding="utf-8"?>
<sst xmlns="http://schemas.openxmlformats.org/spreadsheetml/2006/main" count="964" uniqueCount="312">
  <si>
    <t>DIRECCIÓN ADMINISTRATIVA FINANCIERA</t>
  </si>
  <si>
    <t>DIRECCIÓN DE COMUNICACIONES</t>
  </si>
  <si>
    <t>DIRECCIÓN DE PLANIFICACIÓN Y DESARROLLO</t>
  </si>
  <si>
    <t>DIRECCIÓN DE SERVICIOS DIGITALES INSTITUCIONALES</t>
  </si>
  <si>
    <t>DIRECCIÓN DE TRANSFORMACIÓN DIGITAL GUBERNAMENTAL</t>
  </si>
  <si>
    <t>DIRECCIÓN JURÍDICA</t>
  </si>
  <si>
    <t>Renglón de Planificación</t>
  </si>
  <si>
    <t>Medio de Verificación</t>
  </si>
  <si>
    <t xml:space="preserve">Involucrados </t>
  </si>
  <si>
    <t xml:space="preserve">Meta Mensual </t>
  </si>
  <si>
    <t xml:space="preserve">Encargado(a) para el seguimiento de la actividad </t>
  </si>
  <si>
    <t xml:space="preserve">Meta Anual </t>
  </si>
  <si>
    <t>T-I</t>
  </si>
  <si>
    <t>T-2</t>
  </si>
  <si>
    <t>T-3</t>
  </si>
  <si>
    <t>T-4</t>
  </si>
  <si>
    <t>Enero</t>
  </si>
  <si>
    <t>Febrero</t>
  </si>
  <si>
    <t xml:space="preserve">Marzo </t>
  </si>
  <si>
    <t xml:space="preserve">Abril </t>
  </si>
  <si>
    <t>Mayo</t>
  </si>
  <si>
    <t xml:space="preserve">Junio </t>
  </si>
  <si>
    <t xml:space="preserve">Julio </t>
  </si>
  <si>
    <t xml:space="preserve">Agosto </t>
  </si>
  <si>
    <t xml:space="preserve">Septiembre </t>
  </si>
  <si>
    <t xml:space="preserve">Octubre </t>
  </si>
  <si>
    <t xml:space="preserve">Noviembre </t>
  </si>
  <si>
    <t xml:space="preserve">Diciembre </t>
  </si>
  <si>
    <t xml:space="preserve">Presupuesto </t>
  </si>
  <si>
    <t>Instituciones con Servidores de Seguridad de X-ROAD</t>
  </si>
  <si>
    <t>Cuentas Ciudadanas creadas</t>
  </si>
  <si>
    <t>Borradores del Marco de Arquitectura Aprobados</t>
  </si>
  <si>
    <t>Datos y documentos integrados a la Carpeta Ciudadana</t>
  </si>
  <si>
    <t>Canales integrados a una misma fuente de información para respuesta automatizada</t>
  </si>
  <si>
    <t>Plan de trabajo//Informe de avance de acuerdo al cronograma</t>
  </si>
  <si>
    <t>Plan de trabajo//Informe de Avances, Sistema Nacional de Indicadores de Innovación implementado</t>
  </si>
  <si>
    <t xml:space="preserve">Normas de estandarización de Laboratorios de Innovación creada//Informe Encuentro Anual de Laboratorios de Innovación realizado </t>
  </si>
  <si>
    <t>Plan de capacitación// Informe de capacitación</t>
  </si>
  <si>
    <t> </t>
  </si>
  <si>
    <t>Encargado(a) de Relaciones 
Laborable y Sociales.</t>
  </si>
  <si>
    <t>Plan de beneficios//Correos enviados sobre los beneficios que ofrece la institución</t>
  </si>
  <si>
    <t>Encargado(a) de Relaciones
 Laborable y Sociales.</t>
  </si>
  <si>
    <t>Plan de clima laboral//Evidencias de acciones realizadas</t>
  </si>
  <si>
    <t xml:space="preserve"> Solicitudes de no objeción al MAP// Novedades de nóminas </t>
  </si>
  <si>
    <t>Listado de colaboradores// Acuerdos de desempeño// Evaluaciones de desempeño</t>
  </si>
  <si>
    <t xml:space="preserve">Informes trimestrales </t>
  </si>
  <si>
    <t>Plan de contingencia  y recuperación ante desastres// Informe de acciones ejecutadas</t>
  </si>
  <si>
    <t>Plan de mejoras de Seguridad TIC// Informe de acciones ejecutadas</t>
  </si>
  <si>
    <t>Reporte de actividades// Informe de posibles incidentes identificados y tratados</t>
  </si>
  <si>
    <t>Unidad</t>
  </si>
  <si>
    <t xml:space="preserve">Reporte de licenciamientos// Informes de gestión </t>
  </si>
  <si>
    <t>Plan de trabajo//Informes</t>
  </si>
  <si>
    <t xml:space="preserve">Unidad </t>
  </si>
  <si>
    <t xml:space="preserve">Reportes trimestral de tickets, semestral de mantenimiento preventivo y reporte de satisfacción de servicios TIC </t>
  </si>
  <si>
    <t xml:space="preserve">Porcentaje </t>
  </si>
  <si>
    <t xml:space="preserve"> Informe ejecución de Presupuesto, indicador  de gestión Presupuestaria </t>
  </si>
  <si>
    <t>Conciliaciones realizadas</t>
  </si>
  <si>
    <t>Formularios-Requisición de Solicitud y Formulario de Salida</t>
  </si>
  <si>
    <t>Solicitudes realizadas, reporte de respuesta a las solicitudes</t>
  </si>
  <si>
    <t>Dirección Administrativa Financiera, Departamento de Compras y Contrataciones</t>
  </si>
  <si>
    <t>Porcentaje</t>
  </si>
  <si>
    <t>Departamento Mantenimiento de Redes.</t>
  </si>
  <si>
    <t>Departamento de Comunicación Digital</t>
  </si>
  <si>
    <t>Solicitudes realizadas | Reportes de ejecución de cada actividad</t>
  </si>
  <si>
    <t>Cronograma de trabajo o acciones | Estudio de percepción</t>
  </si>
  <si>
    <t>Departamento Relaciones Públicas</t>
  </si>
  <si>
    <t>Cronograma de trabajo | Informe de métricas trimestral</t>
  </si>
  <si>
    <t>Cronograma avance/ Informe avance</t>
  </si>
  <si>
    <t>Encargado(a) de Calidad en la Gestión</t>
  </si>
  <si>
    <t>Cronograma avance/ Entregables</t>
  </si>
  <si>
    <t>Reportes/Informes de Ejecución</t>
  </si>
  <si>
    <t>Encargado(a) de Formulación, Evaluación y Monitoreo de Planes, Programas y Proyectos</t>
  </si>
  <si>
    <t>Plan de encuestas, informes de encuestas, presentación de resultados</t>
  </si>
  <si>
    <t xml:space="preserve">Encargado(a) para el 
seguimiento de la actividad </t>
  </si>
  <si>
    <t>T-1</t>
  </si>
  <si>
    <t>Informes trimestrales de gestión realizadas y acuerdos gestionados</t>
  </si>
  <si>
    <t>Matriz actualizada, informes trimestrales, de alertas y gestión de renovación</t>
  </si>
  <si>
    <t>Reporte de Solicitudes de Certificados de Firma Digital// Informe de certificados emitidos</t>
  </si>
  <si>
    <t>Departamento de Servicios de Confianza Digital</t>
  </si>
  <si>
    <t>Reporte de Solicitudes de Buzón de Firma gubernamental, Informe de implementación de Firma GOB</t>
  </si>
  <si>
    <t>Plan de trabajo con la consultoría/Informe de implementación</t>
  </si>
  <si>
    <t>Informe de certificados emitidos</t>
  </si>
  <si>
    <t>Informe de migración y despliegue de la fase 4</t>
  </si>
  <si>
    <t>Encargado de Plataformas y Servicios</t>
  </si>
  <si>
    <t xml:space="preserve">Plan de trabajo// Informe de ejecución </t>
  </si>
  <si>
    <t>Informe de Desarrollo // Plan de trabajo</t>
  </si>
  <si>
    <t xml:space="preserve">Plan de trabajo //Informe de ejecución </t>
  </si>
  <si>
    <t>Informes de asistencias brindadas// Informe de solicitudes de asistencias brindadas y SLA</t>
  </si>
  <si>
    <t>Matriz de solicitudes y asignaciones // Formularios de evaluación</t>
  </si>
  <si>
    <t>Matriz de control de auditorías // Informes de cierre de auditoría</t>
  </si>
  <si>
    <t>Anteproyecto de documento técnico// Borrador de documento técnico</t>
  </si>
  <si>
    <t>Solicitudes recibidas// Registro de participantes de las capacitaciones impartidas</t>
  </si>
  <si>
    <t>Matriz de Solicitudes recibidas// Informes de asignación de estructura</t>
  </si>
  <si>
    <t>Plan de trabajo// Informes de avances</t>
  </si>
  <si>
    <t>Plan de trabajo// Informes de avance y actas de reuniones</t>
  </si>
  <si>
    <t>Calendario de ejecución // SISTICGE  Actualizado</t>
  </si>
  <si>
    <t>Cronograma de trabajo//
Informes de avances// 
Informe final.</t>
  </si>
  <si>
    <t xml:space="preserve"> Informe de avance entregado // Informe final entregado
elaborado</t>
  </si>
  <si>
    <t xml:space="preserve"> Estudios 
desarrollados// Informe final entregado</t>
  </si>
  <si>
    <t xml:space="preserve"> Índice 
desarrollado// Informe final entregado</t>
  </si>
  <si>
    <t>Cuenta Satélite desarrollada // Informe final entregado</t>
  </si>
  <si>
    <t xml:space="preserve">Renglón Financiero </t>
  </si>
  <si>
    <t>Listado de los documentos legales// Informes de gestión de notarización</t>
  </si>
  <si>
    <t>Matriz de registro de las propiedades industriales institucionales// Informe de gestión anual</t>
  </si>
  <si>
    <t>Matriz de obligaciones legales// Informe semestral</t>
  </si>
  <si>
    <t>Matriz//Informe 
semestral</t>
  </si>
  <si>
    <t>Revisión semestral// Informe semestral de hallazgos</t>
  </si>
  <si>
    <t>Revisión Trimestral// Informe semestral de hallazgos</t>
  </si>
  <si>
    <t>Unidad de Medida</t>
  </si>
  <si>
    <t xml:space="preserve">Producto/ Descripción </t>
  </si>
  <si>
    <t>PLAN OPERATIVO ANUAL 2024</t>
  </si>
  <si>
    <t>Plan de Comunicación Digital / Informe de métricas trimestral</t>
  </si>
  <si>
    <t>Plan de comunicación interna|/ Encuesta semestral de evaluación y monitoreo</t>
  </si>
  <si>
    <t>TOTAL PRESUPUESTO DEL PLAN OPERATIVO ANUAL</t>
  </si>
  <si>
    <t>Encargado(a) de Reclutamiento, Selección y Evaluación del Desempeño.</t>
  </si>
  <si>
    <t>Plan de trabajo//Reportes de tickets intentos asignados al Departamento de Seguridad y Monitoreo TIC</t>
  </si>
  <si>
    <t>Reporte de revisiones periódicas de la infraestructura física, Informe con la reportando la necesidad identificada</t>
  </si>
  <si>
    <t>DIRECCIÓN DE ATENCIÓN CIUDADANA</t>
  </si>
  <si>
    <t>Departamento Relaciones Públicas, Departamento de Comunicación Digital, División de Comunicación Interna</t>
  </si>
  <si>
    <t>OFICINA GUBERNAMENTAL DE TECNOLOGÍAS DE LA INFORMACIÓN Y COMUNICACIÓN (OGTIC)</t>
  </si>
  <si>
    <t>Decreto o resolución, Informe de servicios automatizados</t>
  </si>
  <si>
    <t>Unidad de Gestión de Resultados del programa Burocracia Cero - OGTIC</t>
  </si>
  <si>
    <t>Fotos, Programa del evento, Lista de asistencia, Informe de actividades realizadas</t>
  </si>
  <si>
    <t>Encargado(a) de Operaciones TIC</t>
  </si>
  <si>
    <t>Director(a) Administrativa
 Financiera</t>
  </si>
  <si>
    <t>Director(a) Administrativa Financiera, Encargado(a) de Contabilidad</t>
  </si>
  <si>
    <t>Director(a) Administrativa Financiera, Encargado(a) de Servicios Generales</t>
  </si>
  <si>
    <t>Director(a) Administrativa Financiera, Encargado(a) de Compras y Contrataciones</t>
  </si>
  <si>
    <t>Director(a) de Atención Ciudadana</t>
  </si>
  <si>
    <t xml:space="preserve">Encargado(a) de comunicación Digital </t>
  </si>
  <si>
    <t>Director(a) de 
Comunicaciones</t>
  </si>
  <si>
    <t>Encargado(a) de Relaciones Públicas</t>
  </si>
  <si>
    <t>Director(a) de Relaciones Interinstitucionales e Internacionales</t>
  </si>
  <si>
    <t>Encargado(a) de Servicios de Confianza Digital</t>
  </si>
  <si>
    <t>Encargado(a) de Plataformas y Servicios</t>
  </si>
  <si>
    <t>Encargado(a) de Consultoría Digital</t>
  </si>
  <si>
    <t xml:space="preserve">Encargado(a) de implementación de Normas </t>
  </si>
  <si>
    <t xml:space="preserve">Encargado(a) de Normas y Estándares </t>
  </si>
  <si>
    <t>Encargado(a) de Estudios e Investigación de Gobierno Digital, Encargado(a) de Medición y Auditoría de Gobierno Digital</t>
  </si>
  <si>
    <t>Encargado(a) de Estudios e Investigación de Gobierno Digital, Encargado(a) de Análisis Estratégico de Gobierno Digital</t>
  </si>
  <si>
    <t>Director(a) Jurídica</t>
  </si>
  <si>
    <t>Encargado(a) de Proyectos TIC</t>
  </si>
  <si>
    <t xml:space="preserve">Reporte de servicios solicitados y atendidos
</t>
  </si>
  <si>
    <t xml:space="preserve">Reporte de solicitudes recibidas y atendidas 
</t>
  </si>
  <si>
    <r>
      <rPr>
        <b/>
        <sz val="10"/>
        <color rgb="FF000000"/>
        <rFont val="Poppins"/>
      </rPr>
      <t xml:space="preserve">Producto 1: Implementación NORTIC
</t>
    </r>
    <r>
      <rPr>
        <sz val="10"/>
        <color rgb="FF000000"/>
        <rFont val="Poppins"/>
      </rPr>
      <t>Brindar el acompañamiento necesario a los organismos del Estado en la correcta implementación de las NORTIC con fines de certificación o recertificación.</t>
    </r>
  </si>
  <si>
    <r>
      <t xml:space="preserve">Producto 2: Nuevas certificaciones NORTIC
</t>
    </r>
    <r>
      <rPr>
        <sz val="10"/>
        <color rgb="FF000000"/>
        <rFont val="Poppins"/>
      </rPr>
      <t>Auditar bajo las NORTIC a los organismos que hayan alcanzado la fase de auditoría para aumentar su madurez en la implementación de las normas.</t>
    </r>
  </si>
  <si>
    <r>
      <t xml:space="preserve">Producto 3: Recertificaciones NORTIC
</t>
    </r>
    <r>
      <rPr>
        <sz val="10"/>
        <color rgb="FF000000"/>
        <rFont val="Poppins"/>
      </rPr>
      <t>Auditar a los organismos que han alcanzado la fase de auditoría para fines de recertificación.</t>
    </r>
  </si>
  <si>
    <r>
      <t xml:space="preserve">Producto 4: Marco Normativo 
</t>
    </r>
    <r>
      <rPr>
        <sz val="10"/>
        <color rgb="FF000000"/>
        <rFont val="Poppins"/>
      </rPr>
      <t>Actualizar y/o desarrollar componentes del Marco Normativo de Arquitectura Digital Gubernamental.</t>
    </r>
  </si>
  <si>
    <r>
      <t xml:space="preserve">Producto 5: Capacitaciones NORTIC
</t>
    </r>
    <r>
      <rPr>
        <sz val="10"/>
        <color rgb="FF000000"/>
        <rFont val="Poppins"/>
      </rPr>
      <t>Impartir capacitaciones en las NORTIC, sus componentes y procesos a los organismos gubernamentales y entidades solicitantes.</t>
    </r>
  </si>
  <si>
    <r>
      <t xml:space="preserve">Producto 7: Metodología Sector Privado
</t>
    </r>
    <r>
      <rPr>
        <sz val="10"/>
        <color rgb="FF000000"/>
        <rFont val="Poppins"/>
      </rPr>
      <t>Elaborar una propuesta de modelo o metodología para la acreditación/validación de entidades del sector privado para auditar en las NORTIC.</t>
    </r>
  </si>
  <si>
    <r>
      <t xml:space="preserve">Producto 8: COETIC
</t>
    </r>
    <r>
      <rPr>
        <sz val="10"/>
        <color rgb="FF000000"/>
        <rFont val="Poppins"/>
      </rPr>
      <t xml:space="preserve">Coordinar y ejecutar las acciones para el funcionamiento de los Comités de Estandarización TIC y seguimiento de avances de los comités temáticos </t>
    </r>
    <r>
      <rPr>
        <b/>
        <sz val="10"/>
        <color rgb="FF000000"/>
        <rFont val="Poppins"/>
      </rPr>
      <t>.</t>
    </r>
  </si>
  <si>
    <r>
      <rPr>
        <b/>
        <sz val="10"/>
        <color rgb="FF000000"/>
        <rFont val="Poppins"/>
      </rPr>
      <t xml:space="preserve">Producto 9: Medición en TIC y Gobierno Digital.                                                                      </t>
    </r>
    <r>
      <rPr>
        <sz val="10"/>
        <color rgb="FF000000"/>
        <rFont val="Poppins"/>
      </rPr>
      <t xml:space="preserve">Medir las instituciones del Estado Dominicano, los gobiernos municipales en TIC y Gobierno Digital que ofrecen servicios a la sociedad y al propio gobierno. </t>
    </r>
  </si>
  <si>
    <r>
      <t xml:space="preserve">Producto 10: Fortalecimiento del Índice de Uso de TIC e Implementación de Gobierno Digital en la República Dominicana (iTICge) 
</t>
    </r>
    <r>
      <rPr>
        <sz val="10"/>
        <color rgb="FF000000"/>
        <rFont val="Poppins"/>
      </rPr>
      <t>Incluir mejoras a nivel tecnológico y científico así como también de nuevas variables.</t>
    </r>
  </si>
  <si>
    <r>
      <rPr>
        <b/>
        <sz val="10"/>
        <color rgb="FF000000"/>
        <rFont val="Poppins"/>
      </rPr>
      <t xml:space="preserve">Producto 11: Análisis nivel de satisfacción servicios públicos omnicanal.
</t>
    </r>
    <r>
      <rPr>
        <sz val="10"/>
        <color rgb="FF000000"/>
        <rFont val="Poppins"/>
      </rPr>
      <t>Levantar datos sobre el nivel de satisfacción de servicios públicos digitales.</t>
    </r>
  </si>
  <si>
    <r>
      <t xml:space="preserve">Producto 13: Desarrollo del Índice Nacional de Desarrollo Digital IDD.  
</t>
    </r>
    <r>
      <rPr>
        <sz val="10"/>
        <color rgb="FF000000"/>
        <rFont val="Poppins"/>
      </rPr>
      <t>Evaluar y medir mediante métrica  el grado de desarrollo y adopción de tecnologías digitales en el país, basado en los trabajos realizados en el marco de la Agenda Digital 2030.</t>
    </r>
  </si>
  <si>
    <r>
      <t xml:space="preserve">Producto 14: Desarrollo de la Cuenta Satélite TIC e Innovación"
</t>
    </r>
    <r>
      <rPr>
        <sz val="10"/>
        <color rgb="FF000000"/>
        <rFont val="Poppins"/>
      </rPr>
      <t>Medir y analizar por medio de una herramienta  económica la contribución de las actividades relacionadas con las TIC y la innovación en la economía Dominicana. Esta cuenta proporcionará información detallada sobre la producción, consumo, inversión y comercio de bienes y servicios vinculados a las TIC y actividades innovadoras.</t>
    </r>
  </si>
  <si>
    <t>Plan de expansión de los Puntos GOB 2024, Ejecución de planificación</t>
  </si>
  <si>
    <t>Matriz de desempeño por canales de atención ciudadana trimestral</t>
  </si>
  <si>
    <r>
      <t xml:space="preserve">Producto 1: Automatización y Digitalización de Servicios Públicos Priorizados
</t>
    </r>
    <r>
      <rPr>
        <sz val="10"/>
        <color rgb="FF000000"/>
        <rFont val="Poppins"/>
      </rPr>
      <t>Digitalización/automatización de servicios e integración de servicios en el Portal GOB.DO</t>
    </r>
  </si>
  <si>
    <r>
      <t xml:space="preserve">Producto 2: Operatividad de la Unidad de Gestión de Resultados - Burocracia Cero	
</t>
    </r>
    <r>
      <rPr>
        <sz val="10"/>
        <color theme="1"/>
        <rFont val="Poppins"/>
      </rPr>
      <t>Realizar talleres y encuentros de socialización tanto con las instituciones involucradas para ofrecer los servicios públicos a nivel nacional e internacional, como con los ciudadanos que demandan de esos servicios.</t>
    </r>
  </si>
  <si>
    <t>Plan de trabajo, Informes de avances</t>
  </si>
  <si>
    <r>
      <t xml:space="preserve">Producto 6: Estructuras para las Unidades de TIC
</t>
    </r>
    <r>
      <rPr>
        <sz val="10"/>
        <color rgb="FF000000"/>
        <rFont val="Poppins"/>
      </rPr>
      <t>Realizar el análisis correspondiente a los organismos que han sometido cambios a su estructura orgánica para fines de asignación del modelo correspondiente.</t>
    </r>
  </si>
  <si>
    <r>
      <t xml:space="preserve">Producto 12: Estudios sobre transformación digital gubernamental 
</t>
    </r>
    <r>
      <rPr>
        <sz val="10"/>
        <color rgb="FF000000"/>
        <rFont val="Poppins"/>
      </rPr>
      <t>Diseñar y evaluar políticas públicas.</t>
    </r>
    <r>
      <rPr>
        <b/>
        <sz val="10"/>
        <color rgb="FF000000"/>
        <rFont val="Poppins"/>
      </rPr>
      <t xml:space="preserve"> </t>
    </r>
  </si>
  <si>
    <t>Dirección de Transformación Digital Gubernamental, Departamento de Estudios e Investigación de Gobierno Digital, Centro Nacional de Ciberseguridad</t>
  </si>
  <si>
    <t>Encargado(a) de Estudios e Investigación de Gobierno Digital</t>
  </si>
  <si>
    <t>Cronograma de actividades /Porcentaje de avance</t>
  </si>
  <si>
    <t>Cronograma de actividades/Porcentaje de avance</t>
  </si>
  <si>
    <t>Cronograma de trabajo / informes de avance</t>
  </si>
  <si>
    <t>Cantidad de encuestas realizadas</t>
  </si>
  <si>
    <t xml:space="preserve">Unidad
</t>
  </si>
  <si>
    <t>Informe de implementación/ Cronograma de trabajo</t>
  </si>
  <si>
    <t xml:space="preserve">Unidad de Gestión de Resultados del programa Burocracia Cero -OGTIC								</t>
  </si>
  <si>
    <t>Todas las unidades organizativas</t>
  </si>
  <si>
    <t>Unidades de apoyo y consultivo</t>
  </si>
  <si>
    <t xml:space="preserve">Dirección de Atención Ciudadana, Dirección Jurídica </t>
  </si>
  <si>
    <t>Dirección General, Dirección Jurídica</t>
  </si>
  <si>
    <t>Departamento de Estudios e Investigación Gobierno Digital</t>
  </si>
  <si>
    <t xml:space="preserve"> Todas las unidades organizativas</t>
  </si>
  <si>
    <t>Dirección Jurídica</t>
  </si>
  <si>
    <r>
      <rPr>
        <b/>
        <sz val="10"/>
        <color rgb="FF000000"/>
        <rFont val="Poppins"/>
      </rPr>
      <t>Producto 1: Creación de Semilleros Digitales para competencias modernas</t>
    </r>
    <r>
      <rPr>
        <sz val="10"/>
        <color rgb="FF000000"/>
        <rFont val="Poppins"/>
      </rPr>
      <t xml:space="preserve"> 
Habilitar espacios de formación de corta duración para potencializar a programadores de alto nivel dotados de competencias modernas y con ética ciudadana.</t>
    </r>
  </si>
  <si>
    <r>
      <rPr>
        <b/>
        <sz val="10"/>
        <color rgb="FF000000"/>
        <rFont val="Poppins"/>
      </rPr>
      <t xml:space="preserve">Producto 2: Centros de Excelencia en I+D+i
</t>
    </r>
    <r>
      <rPr>
        <sz val="10"/>
        <color rgb="FF000000"/>
        <rFont val="Poppins"/>
      </rPr>
      <t xml:space="preserve">Crear centros de excelencia en Investigación, desarrollo e Innovación (I+D+i), para fomentar la investigación, el desarrollo y la innovación en el ámbito digital. Estos centros tienen como objetivo desarrollar soluciones tecnológicas innovadoras que puedan mejorar la vida de las personas y fortalecer la economía del país. </t>
    </r>
  </si>
  <si>
    <r>
      <rPr>
        <b/>
        <sz val="10"/>
        <color rgb="FF000000"/>
        <rFont val="Poppins"/>
      </rPr>
      <t xml:space="preserve">Producto 3: Creación del Sistema Nacional de Indicadores de Innovación:
</t>
    </r>
    <r>
      <rPr>
        <sz val="10"/>
        <color rgb="FF000000"/>
        <rFont val="Poppins"/>
      </rPr>
      <t xml:space="preserve">Crear un observatorio de innovación, desarrollo digital y futuro, dedicado a la medición de las métricas de la Política Nacional de Innovación 2030. </t>
    </r>
  </si>
  <si>
    <r>
      <rPr>
        <b/>
        <sz val="10"/>
        <color rgb="FF000000"/>
        <rFont val="Poppins"/>
      </rPr>
      <t xml:space="preserve">Producto 4: Creación y estandarización de la red de laboratorios de innovación
</t>
    </r>
    <r>
      <rPr>
        <sz val="10"/>
        <color rgb="FF000000"/>
        <rFont val="Poppins"/>
      </rPr>
      <t xml:space="preserve">Crear y estandarizar normas para la creación de Laboratorios de Innovación y la articulación de una red Laboratorios de  Innovación a través de mentorías, asistencia y guía. </t>
    </r>
  </si>
  <si>
    <r>
      <t xml:space="preserve">Producto 5: Programa Innovación Abierta
</t>
    </r>
    <r>
      <rPr>
        <sz val="10"/>
        <color rgb="FF000000"/>
        <rFont val="Poppins"/>
      </rPr>
      <t xml:space="preserve">Implementar programas de innovación abierta para dar respuestas a problemáticas priorizadas a nivel país por medio de la realización de iniciativas de llamado a presentación de propuestas con soluciones a desafíos sociales. Estas actividades incluyen: la celebración Dominicana Innova 2024, el Lanzamiento de los desafíos de innovación, el desarrollo de Hackáthones y el lanzamiento y desarrollo de las Convocatorias a Soluciones Disruptivas en la Administración Pública. Como parte del programa, estaremos realizando capacitaciones en metodológicas ágiles y formulando experiencias Inmersivas en RA y RV. </t>
    </r>
  </si>
  <si>
    <r>
      <rPr>
        <b/>
        <sz val="10"/>
        <color rgb="FF000000"/>
        <rFont val="Poppins"/>
      </rPr>
      <t xml:space="preserve">Producto 6: Estrategia Nacional de Inteligencia Artificial: </t>
    </r>
    <r>
      <rPr>
        <sz val="10"/>
        <color rgb="FF000000"/>
        <rFont val="Poppins"/>
      </rPr>
      <t>Como parte del impulso del desarrollo de habilidades y talento en IA, junto con la promoción de la innovación, y la revisión y actualización de regulaciones para garantizar un marco legal adecuado al crecimiento seguro de la Inteligencia Artificial en el país.</t>
    </r>
  </si>
  <si>
    <r>
      <t xml:space="preserve">Producto 1: Elaboración y Ejecución del Plan de Capacitación
</t>
    </r>
    <r>
      <rPr>
        <sz val="10"/>
        <color rgb="FF000000"/>
        <rFont val="Poppins"/>
      </rPr>
      <t xml:space="preserve">Capacitación del personal de la OGTIC. </t>
    </r>
  </si>
  <si>
    <r>
      <t xml:space="preserve">Producto 1: Plan de contingencia y recuperación ante desastres                                                                                                                                            </t>
    </r>
    <r>
      <rPr>
        <sz val="10"/>
        <color rgb="FF000000"/>
        <rFont val="Poppins"/>
      </rPr>
      <t>Actualizar e implementar el plan de contingencia y recuperación ante desastres.</t>
    </r>
  </si>
  <si>
    <r>
      <t xml:space="preserve">Producto 2: Plan de Mejoras de Seguridad TIC
</t>
    </r>
    <r>
      <rPr>
        <sz val="10"/>
        <color rgb="FF000000"/>
        <rFont val="Poppins"/>
      </rPr>
      <t>Desarrollo de actividades de fortalecimiento de la infraestructura de seguridad digital institucional (implementación de políticas, sistemas de monitoreos, auditorias, entre otros.)</t>
    </r>
  </si>
  <si>
    <r>
      <t xml:space="preserve">Producto 3: Monitoreo de amenazas cibernéticas y trafico malicioso
</t>
    </r>
    <r>
      <rPr>
        <sz val="10"/>
        <color rgb="FF000000"/>
        <rFont val="Poppins"/>
      </rPr>
      <t>Supervisar la red y los sistemas de TI institucionales para detectar de manera proactiva comportamientos sospechosos que podrían indicar un ataque cibernético.</t>
    </r>
    <r>
      <rPr>
        <b/>
        <sz val="10"/>
        <color rgb="FF000000"/>
        <rFont val="Poppins"/>
      </rPr>
      <t xml:space="preserve"> </t>
    </r>
  </si>
  <si>
    <r>
      <t xml:space="preserve">Producto 3: Infraestructura Tecnológica actualizada.
</t>
    </r>
    <r>
      <rPr>
        <sz val="10"/>
        <color rgb="FF000000"/>
        <rFont val="Poppins"/>
      </rPr>
      <t>Evaluar, gestionar y mantener la disponibilidad y eficiencia de la infraestructura tecnológica; esto incluye: levantamiento, solicitud, adquisición e instalación de  equipos, telefonía IP, redes, entre otros.</t>
    </r>
  </si>
  <si>
    <r>
      <t xml:space="preserve">Producto 4: Servicios técnicos
</t>
    </r>
    <r>
      <rPr>
        <sz val="10"/>
        <color rgb="FF000000"/>
        <rFont val="Poppins"/>
      </rPr>
      <t xml:space="preserve">Implementar acciones que permitan un funcionamiento óptimo de los equipos tecnológicos y un servicio técnico eficiente. Proceso referente a los servicios de la mesa de ayuda. </t>
    </r>
  </si>
  <si>
    <r>
      <t xml:space="preserve">Producto 5: Intranet
</t>
    </r>
    <r>
      <rPr>
        <sz val="10"/>
        <color rgb="FF000000"/>
        <rFont val="Poppins"/>
      </rPr>
      <t>Llevar a cabo una plataforma digital para asistir a los trabajadores en la generación de valor, ofreciendo a su disposición activos como contenidos, archivos, procesos de negocio y herramientas; facilitando la colaboración y comunicación entre las personas y los equipos</t>
    </r>
    <r>
      <rPr>
        <sz val="10"/>
        <color rgb="FF202124"/>
        <rFont val="Poppins"/>
      </rPr>
      <t>.</t>
    </r>
  </si>
  <si>
    <r>
      <t xml:space="preserve">Producto 5:  Mantenimiento de Infraestructura Física 
</t>
    </r>
    <r>
      <rPr>
        <sz val="10"/>
        <color theme="1"/>
        <rFont val="Poppins"/>
      </rPr>
      <t>Mantener las infraestructura en optimas condiciones para garantizar un ambiente laboral agradable y  para un desarrollo óptimos de las funciones de cada colaborador</t>
    </r>
  </si>
  <si>
    <r>
      <rPr>
        <b/>
        <sz val="10"/>
        <rFont val="Poppins"/>
      </rPr>
      <t xml:space="preserve">Producto 1: </t>
    </r>
    <r>
      <rPr>
        <b/>
        <sz val="10"/>
        <color theme="1"/>
        <rFont val="Poppins"/>
      </rPr>
      <t xml:space="preserve">Monitoreo de desempeño de los canales de atención ciudadana                                                                                                                                                               </t>
    </r>
    <r>
      <rPr>
        <sz val="10"/>
        <color theme="1"/>
        <rFont val="Poppins"/>
      </rPr>
      <t>Dar seguimiento trimestral de los resultados de las métricas que permiten comparar los resultados individuales en las operaciones de los representantes de atención ciudadana en el Centro de Contacto Gubernamental de la Dirección de Atención Ciudadana de la OGTIC.</t>
    </r>
  </si>
  <si>
    <r>
      <rPr>
        <b/>
        <sz val="10"/>
        <rFont val="Poppins"/>
      </rPr>
      <t xml:space="preserve">Producto 2:  </t>
    </r>
    <r>
      <rPr>
        <b/>
        <sz val="10"/>
        <color theme="1"/>
        <rFont val="Poppins"/>
      </rPr>
      <t xml:space="preserve">Expansión de los Centros de Servicios Presenciales.                                                                                                                                                                                                                                                                                                             </t>
    </r>
    <r>
      <rPr>
        <sz val="10"/>
        <color theme="1"/>
        <rFont val="Poppins"/>
      </rPr>
      <t xml:space="preserve">  Implementar centro presencial de Servicio al Ciudadano, moderno, eficaz, eficiente, productivo, participativo y dinámico, incorporando el uso de los recursos de información para la prestación de los servicios. </t>
    </r>
  </si>
  <si>
    <r>
      <t xml:space="preserve">Producto 1: Entrega de los servicios contratados por el Centro de Datos del Estado
</t>
    </r>
    <r>
      <rPr>
        <sz val="10"/>
        <color rgb="FF000000"/>
        <rFont val="Poppins"/>
      </rPr>
      <t xml:space="preserve">Servicios: Ogticloud, Alojamiento de equipos (colocación), alojamiento de portales y correo electrónico. </t>
    </r>
  </si>
  <si>
    <r>
      <t xml:space="preserve">Producto 2:  Monitoreo de las operaciones del centro de datos
</t>
    </r>
    <r>
      <rPr>
        <sz val="10"/>
        <color theme="1"/>
        <rFont val="Poppins"/>
      </rPr>
      <t>Garantizar la seguridad, rendimiento y escalabilidad de las Operaciones del Data Center del Estado.</t>
    </r>
  </si>
  <si>
    <r>
      <t>Producto 3:  Proyecto de Evaluación del Centro de Datos del Estado con el Banco Interamericano de Desarrollo (BID)</t>
    </r>
    <r>
      <rPr>
        <sz val="10"/>
        <color theme="1"/>
        <rFont val="Poppins"/>
      </rPr>
      <t xml:space="preserve">
Evaluación del Centro de Datos del Estado con el Banco Interamericano de Desarrollo (BID)</t>
    </r>
  </si>
  <si>
    <r>
      <t xml:space="preserve">Producto 4:  Monitoreo y asistencia de eventos de Ciberseguridad.                                                                                                               </t>
    </r>
    <r>
      <rPr>
        <sz val="10"/>
        <color rgb="FF000000"/>
        <rFont val="Poppins"/>
      </rPr>
      <t xml:space="preserve"> Plan de acción de todos los eventos de ciberataques y bloqueos que recibe el data center del estado garantizando la integridad de la información de las instituciones alojadas en el.</t>
    </r>
  </si>
  <si>
    <r>
      <t xml:space="preserve">Producto 5:  Gestión y mantenimiento de las telecomunicaciones para las instituciones y el Centro de Datos del Estado
</t>
    </r>
    <r>
      <rPr>
        <sz val="10"/>
        <color rgb="FF000000"/>
        <rFont val="Poppins"/>
      </rPr>
      <t>Proveer conectividad de datos y seguridad a las instituciones del estado.</t>
    </r>
  </si>
  <si>
    <r>
      <rPr>
        <b/>
        <sz val="10"/>
        <color rgb="FF000000"/>
        <rFont val="Poppins"/>
      </rPr>
      <t xml:space="preserve">Producto 1:  Ejecución estrategia de Comunicación Digital 
</t>
    </r>
    <r>
      <rPr>
        <sz val="10"/>
        <color rgb="FF000000"/>
        <rFont val="Poppins"/>
      </rPr>
      <t xml:space="preserve">Implementar el plan de comunicación digital, a medio y largo plazo, con acciones para difundir a través de los medios digitales, nuestros programas, proyectos, iniciativas y actividades, aplicando estrategias personalizadas a cada público objetivo. </t>
    </r>
  </si>
  <si>
    <r>
      <rPr>
        <b/>
        <sz val="10"/>
        <color rgb="FF000000"/>
        <rFont val="Poppins"/>
      </rPr>
      <t xml:space="preserve">Producto 2: </t>
    </r>
    <r>
      <rPr>
        <sz val="10"/>
        <color rgb="FF000000"/>
        <rFont val="Poppins"/>
      </rPr>
      <t xml:space="preserve"> </t>
    </r>
    <r>
      <rPr>
        <b/>
        <sz val="10"/>
        <color rgb="FF000000"/>
        <rFont val="Poppins"/>
      </rPr>
      <t xml:space="preserve">Ejecución plan de Comunicación Interna
</t>
    </r>
    <r>
      <rPr>
        <sz val="10"/>
        <color rgb="FF000000"/>
        <rFont val="Poppins"/>
      </rPr>
      <t>Llevar a cabo las tareas y acciones correspondientes al plan de comunicación interna de nuestra institución, con el objetivo de mejorar el clima organizacional, dotar a nuestros empleados de información oportuna sobre nuestros programas y proyectos y contribuir así a nuestro plan de Responsabilidad Social.</t>
    </r>
  </si>
  <si>
    <r>
      <t xml:space="preserve">Producto 4: Ejecución de estrategia posicionamiento e imagen Institucional
</t>
    </r>
    <r>
      <rPr>
        <sz val="10"/>
        <color rgb="FF000000"/>
        <rFont val="Poppins"/>
      </rPr>
      <t>Desarrollar las acciones de relaciones públicas y publicidad institucional, que sean necesarias para la difusión externa de nuestros programas y proyectos, impulsando acciones con nuestros adeptos y stakeholders, tales como eventos, actividades, foros, premiaciones, encuentros focalizados, etc.</t>
    </r>
  </si>
  <si>
    <r>
      <t xml:space="preserve">Producto 5:Elaboración y ejecución de estrategia posicionamiento imagen offline de la institución
</t>
    </r>
    <r>
      <rPr>
        <sz val="10"/>
        <color rgb="FF000000"/>
        <rFont val="Poppins"/>
      </rPr>
      <t>Ejecutar un plan de comunicación y posicionamiento de imagen offline de la institución</t>
    </r>
  </si>
  <si>
    <r>
      <rPr>
        <b/>
        <sz val="10"/>
        <color rgb="FF000000"/>
        <rFont val="Poppins"/>
      </rPr>
      <t xml:space="preserve">Producto 1 : Gestión Carta Compromiso al Ciudadano
</t>
    </r>
    <r>
      <rPr>
        <sz val="10"/>
        <color rgb="FF000000"/>
        <rFont val="Poppins"/>
      </rPr>
      <t xml:space="preserve">Desarrollar del programa Carta Compromiso asegurando el mantenimiento de indicadores comprometidos.  </t>
    </r>
  </si>
  <si>
    <r>
      <rPr>
        <b/>
        <sz val="10"/>
        <color rgb="FF000000"/>
        <rFont val="Poppins"/>
      </rPr>
      <t xml:space="preserve">Producto 2: Gestión Metodología CAF
</t>
    </r>
    <r>
      <rPr>
        <sz val="10"/>
        <color rgb="FF000000"/>
        <rFont val="Poppins"/>
      </rPr>
      <t>Desarrollar el Marco Común de Evaluación para el reporte a indicadores gubernamentales y el despliegue de acciones de mejora.</t>
    </r>
  </si>
  <si>
    <r>
      <t xml:space="preserve">Producto 3: Indicadores Institucionales 
</t>
    </r>
    <r>
      <rPr>
        <sz val="10"/>
        <color rgb="FF000000"/>
        <rFont val="Poppins"/>
      </rPr>
      <t>Dar seguimiento a indicadores la gestión de la calidad e indicadores gubernamentales.</t>
    </r>
  </si>
  <si>
    <r>
      <t xml:space="preserve">Producto 4: Encuesta Institucionales
</t>
    </r>
    <r>
      <rPr>
        <sz val="10"/>
        <color rgb="FF000000"/>
        <rFont val="Poppins"/>
      </rPr>
      <t>Encuesta de satisfacción ciudadana puntos GOB y CCG. Evaluación de servicios adscritos a la carta de compromiso. Encuesta de satisfacción MAP.</t>
    </r>
  </si>
  <si>
    <r>
      <t xml:space="preserve">Producto 5: Medición de Servicios Institucionales
</t>
    </r>
    <r>
      <rPr>
        <sz val="10"/>
        <color rgb="FF000000"/>
        <rFont val="Poppins"/>
      </rPr>
      <t>Establecer estructura de medición de los servicios internos para garantizar la calidad en los mismos.</t>
    </r>
  </si>
  <si>
    <r>
      <rPr>
        <b/>
        <sz val="10"/>
        <color rgb="FF000000"/>
        <rFont val="Poppins"/>
      </rPr>
      <t xml:space="preserve">Producto 1: Programa de fortalecimiento de las relaciones Interinstitucionales e internacionales
</t>
    </r>
    <r>
      <rPr>
        <sz val="10"/>
        <color rgb="FF000000"/>
        <rFont val="Poppins"/>
      </rPr>
      <t>Gestionar y formalizar con acuerdos marco y específicos institucionales; Memorándum de entendimiento y de cooperación con organismos internacionales, empresas y ASFL.</t>
    </r>
  </si>
  <si>
    <r>
      <rPr>
        <b/>
        <sz val="10"/>
        <color theme="1"/>
        <rFont val="Poppins"/>
      </rPr>
      <t xml:space="preserve">Producto 2: Monitoreo de los acuerdos marco, específicos y MOU  </t>
    </r>
    <r>
      <rPr>
        <sz val="10"/>
        <color theme="1"/>
        <rFont val="Poppins"/>
      </rPr>
      <t xml:space="preserve"> Monitorear los acuerdos marco, específicos y MOU para realizar las alertas y gestión de lugar de notificación de vencimiento y renovación de los mismos.</t>
    </r>
  </si>
  <si>
    <r>
      <rPr>
        <b/>
        <sz val="10"/>
        <color rgb="FF000000"/>
        <rFont val="Poppins"/>
      </rPr>
      <t xml:space="preserve">Producto 1: Emisión de certificados de firma digital
</t>
    </r>
    <r>
      <rPr>
        <sz val="10"/>
        <color rgb="FF000000"/>
        <rFont val="Poppins"/>
      </rPr>
      <t>Proveer a servidores, organismos gubernamentales y ciudadanos un valor numérico que se adhiere a un mensaje de datos lo cual se identifica como su certificado de firma digital, con el objetivo de que pueda firmar desde cualquier lugar, manteniendo la seguridad de la información y cumpliendo con todos los requisitos de la Ley No. 126-02.</t>
    </r>
  </si>
  <si>
    <r>
      <rPr>
        <b/>
        <sz val="10"/>
        <color rgb="FF000000"/>
        <rFont val="Poppins"/>
      </rPr>
      <t xml:space="preserve">Producto 2: Implementación de Buzón de Firma Gubernamental - Firma GOB
</t>
    </r>
    <r>
      <rPr>
        <sz val="10"/>
        <color rgb="FF000000"/>
        <rFont val="Poppins"/>
      </rPr>
      <t>Proveer a los organismos gubernamentales un sistema porta firmas  para administrar el flujo de los documentos que han de ser firmados digitalmente.</t>
    </r>
  </si>
  <si>
    <r>
      <rPr>
        <b/>
        <sz val="10"/>
        <color rgb="FF000000"/>
        <rFont val="Poppins"/>
      </rPr>
      <t xml:space="preserve">Producto 3: Implementación de Infraestructura PKI y HSM en el Datacenter del Estado
</t>
    </r>
    <r>
      <rPr>
        <sz val="10"/>
        <color rgb="FF000000"/>
        <rFont val="Poppins"/>
      </rPr>
      <t>Adquirir Dispositivo HSM (Hardware) para la implantación y migración de desarrollo PKI (Software) al DataCenter del Estado Dominicano.</t>
    </r>
  </si>
  <si>
    <r>
      <t xml:space="preserve">Producto 8: Desarrollo del Portafirmas Gubernamental
</t>
    </r>
    <r>
      <rPr>
        <sz val="10"/>
        <color rgb="FF000000"/>
        <rFont val="Poppins"/>
      </rPr>
      <t>Elaborar un buzón portafirmas para gestionar flujos, vistos buenos y firma de documentos electrónicos, con el objetivo de tener una herramienta adaptada a las realidades del gobierno dominicano y aportar con la reducción del gasto público, evitando tener que adquirir anualmente licencias costosas para los fines.</t>
    </r>
  </si>
  <si>
    <r>
      <t xml:space="preserve">Producto 9: Mejoras Portal GOB (SoftExpert)
</t>
    </r>
    <r>
      <rPr>
        <sz val="10"/>
        <color rgb="FF000000"/>
        <rFont val="Poppins"/>
      </rPr>
      <t>Desacoplamiento de consumos de tramites y formularios del BPMN SoftExpert para reenfocar el Portal GOB hacia una modalidad de ofrecer servicios no siendo SoftExpert el motor principal de la plataforma si no una integración a consumo, dando la oportunidad de la integración de mas servicios desde terceros.</t>
    </r>
  </si>
  <si>
    <r>
      <t xml:space="preserve">Producto 10: Cambios de Arquitectura del Portal GOB
</t>
    </r>
    <r>
      <rPr>
        <sz val="10"/>
        <color rgb="FF000000"/>
        <rFont val="Poppins"/>
      </rPr>
      <t>Reorganizar la arquitectura del Portal GOB para servir de plataforma multiservicios al proyecto de Burocracia Cero del CNC.</t>
    </r>
  </si>
  <si>
    <r>
      <rPr>
        <b/>
        <sz val="10"/>
        <color rgb="FF000000"/>
        <rFont val="Poppins"/>
      </rPr>
      <t xml:space="preserve">Producto 11: Asistencia técnica especializada para la transformación digital de las instituciones gubernamentales
</t>
    </r>
    <r>
      <rPr>
        <sz val="10"/>
        <color rgb="FF000000"/>
        <rFont val="Poppins"/>
      </rPr>
      <t>Brindar acompañamiento a las instituciones a través de técnicos especialistas en los procesos de transformación digital, tales como recuperación ante desastres, asesoría en procesos de compras y contrataciones de bienes y servicios tecnológicos, infraestructura tecnológica, seguridad de la información, implementación de sistemas, entre otros requerimientos de estas.</t>
    </r>
  </si>
  <si>
    <r>
      <t xml:space="preserve">Producto 1: Gestión contractual
</t>
    </r>
    <r>
      <rPr>
        <sz val="10"/>
        <color rgb="FF000000"/>
        <rFont val="Poppins"/>
      </rPr>
      <t xml:space="preserve">Gestionar instrumentación y notarización de documentos legales institucionales (contratos, acuerdos, poder de representación, entre otros)            </t>
    </r>
    <r>
      <rPr>
        <b/>
        <sz val="10"/>
        <color rgb="FF000000"/>
        <rFont val="Poppins"/>
      </rPr>
      <t xml:space="preserve">       </t>
    </r>
  </si>
  <si>
    <r>
      <t xml:space="preserve">Producto 3: Cumplimiento de las obligaciones legales                            
</t>
    </r>
    <r>
      <rPr>
        <sz val="10"/>
        <color rgb="FF000000"/>
        <rFont val="Poppins"/>
      </rPr>
      <t>Normograma institucional</t>
    </r>
  </si>
  <si>
    <r>
      <t xml:space="preserve">Producto 4: Instrumentación de documentos legales
</t>
    </r>
    <r>
      <rPr>
        <sz val="10"/>
        <color rgb="FF000000"/>
        <rFont val="Poppins"/>
      </rPr>
      <t>Instrumentación</t>
    </r>
    <r>
      <rPr>
        <b/>
        <sz val="10"/>
        <color rgb="FF000000"/>
        <rFont val="Poppins"/>
      </rPr>
      <t xml:space="preserve"> </t>
    </r>
    <r>
      <rPr>
        <sz val="10"/>
        <color rgb="FF000000"/>
        <rFont val="Poppins"/>
      </rPr>
      <t>de opiniones legales,  proyectos de ley, decretos, resoluciones, circulares institucionales, Instrumentación de escritos de defensas, actos de declaratoria de lesividades, impugnaciones, actos de alguacil.</t>
    </r>
  </si>
  <si>
    <r>
      <t xml:space="preserve">Producto 5: Actualización del Marco Legal Institucional
</t>
    </r>
    <r>
      <rPr>
        <sz val="10"/>
        <color rgb="FF000000"/>
        <rFont val="Poppins"/>
      </rPr>
      <t>Gestionar revisión periódica y actualización del marco legal institucional.</t>
    </r>
  </si>
  <si>
    <r>
      <t xml:space="preserve">Producto 6: Monitoreo de Contratos Institucionales
</t>
    </r>
    <r>
      <rPr>
        <sz val="10"/>
        <color rgb="FF000000"/>
        <rFont val="Poppins"/>
      </rPr>
      <t>Realizar un monitoreo oportuno de los contratos institucionales y realizar las alertas de lugar.</t>
    </r>
  </si>
  <si>
    <r>
      <t xml:space="preserve">Producto 4: Adquisición del Servicios Cualificado de Conservación de firmas, sellos y objetos firmado: </t>
    </r>
    <r>
      <rPr>
        <sz val="10"/>
        <color rgb="FF000000"/>
        <rFont val="Poppins"/>
      </rPr>
      <t>Contar con el  Estampado Cronológico y el Sellado de Tiempo es herramientas fundamentales para asegurar la integridad y autenticidad de los documentos digitales.</t>
    </r>
  </si>
  <si>
    <r>
      <rPr>
        <b/>
        <sz val="10"/>
        <color rgb="FF000000"/>
        <rFont val="Poppins"/>
      </rPr>
      <t xml:space="preserve">Producto 4: Gestión de servicios internos solicitados                                                                                   </t>
    </r>
    <r>
      <rPr>
        <sz val="10"/>
        <color rgb="FF000000"/>
        <rFont val="Poppins"/>
      </rPr>
      <t>Gestionar las solicitudes realizadas por los colaboradores de la institución al departamento alineadas a las políticas institucionales.</t>
    </r>
  </si>
  <si>
    <t>Cronograma de actividades 
/Porcentaje de avance/informe 
final</t>
  </si>
  <si>
    <r>
      <t xml:space="preserve">Producto 6: Sistema de inventario
</t>
    </r>
    <r>
      <rPr>
        <sz val="10"/>
        <color rgb="FF000000"/>
        <rFont val="Poppins"/>
      </rPr>
      <t>Implementar un sistema que ayude a mejorar significativamente la eficiencia y transparencia en el control de inventarios, desde equipos tecnológicos hasta suministros de oficina. Facilitando su registro y actualización en</t>
    </r>
  </si>
  <si>
    <t>Dirección Servicios Digitales Institucionales</t>
  </si>
  <si>
    <t xml:space="preserve">$-   </t>
  </si>
  <si>
    <r>
      <rPr>
        <b/>
        <sz val="10"/>
        <color rgb="FF000000"/>
        <rFont val="Poppins"/>
      </rPr>
      <t xml:space="preserve">Producto 7: Creación de nuevo Portal 311
</t>
    </r>
    <r>
      <rPr>
        <sz val="10"/>
        <color rgb="FF000000"/>
        <rFont val="Poppins"/>
      </rPr>
      <t>Creación de nuevo CRM 311 y portal informativo.</t>
    </r>
  </si>
  <si>
    <t>DIRECCIÓN DE RECURSOS HUMANOS</t>
  </si>
  <si>
    <t>DIRECCIÓN DE TECNOLOGÍA DE LA INFORMACIÓN Y COMUNICACIÓN</t>
  </si>
  <si>
    <r>
      <t xml:space="preserve">Producto 15: Índice de Ciberseguridad
</t>
    </r>
    <r>
      <rPr>
        <sz val="10"/>
        <color rgb="FF000000"/>
        <rFont val="Poppins"/>
      </rPr>
      <t>Desarrollar un índice para medir el nivel de madurez de la postura de ciberseguridad de las instituciones. El índice estará basado en el Framework de Ciberseguridad (CSF, por sus siglas en inglés) del NIST (Instituto Nacional de Estándares y Tecnología).</t>
    </r>
  </si>
  <si>
    <t>DIRECCIÓN DE ARQUITECTURA DIGITAL GUBERNAMENTAL</t>
  </si>
  <si>
    <t>Plan de trabajo/Informes  trimestrales</t>
  </si>
  <si>
    <r>
      <rPr>
        <b/>
        <sz val="10"/>
        <color rgb="FF000000"/>
        <rFont val="Poppins"/>
      </rPr>
      <t>"Producto 2: Programa de Desarrollo y Fortalecimiento de Capacidades Técnicas de las Tecnología de la Información y Comunicación e Innovación</t>
    </r>
    <r>
      <rPr>
        <sz val="10"/>
        <color rgb="FF000000"/>
        <rFont val="Poppins"/>
      </rPr>
      <t>.
Programas, congreso, talleres con el objetivo de capacitar y desarrollar a máximas autoridades, personal técnico que desarrolla funciones de las TIC, desarrollo digital e innovación en las instituciones gubernamentales, ayuntamientos y gobernaciones municipales. "</t>
    </r>
  </si>
  <si>
    <r>
      <rPr>
        <b/>
        <sz val="10"/>
        <color rgb="FF000000"/>
        <rFont val="Poppins"/>
      </rPr>
      <t xml:space="preserve">Producto 6: Portal GOB.DO - Fase 4
</t>
    </r>
    <r>
      <rPr>
        <sz val="10"/>
        <color rgb="FF000000"/>
        <rFont val="Poppins"/>
      </rPr>
      <t>Mejoras continuas y cambio de arquitectura.</t>
    </r>
  </si>
  <si>
    <r>
      <rPr>
        <b/>
        <sz val="10"/>
        <color rgb="FF000000"/>
        <rFont val="Poppins"/>
      </rPr>
      <t xml:space="preserve">Producto 8: Implementación de ITIL V4 en la gestión de servicios institucionales de tecnología
</t>
    </r>
    <r>
      <rPr>
        <sz val="10"/>
        <color rgb="FF000000"/>
        <rFont val="Poppins"/>
      </rPr>
      <t>Realizar la implementación de la buena práctica ITIL 4 en la OGTIC, con miras a establecer las prácticas de gestión de servicios, solicitudes, incidentes, cambios, problemas, gestión de activos, base de datos de configuraciones y base de datos de conocimiento.</t>
    </r>
  </si>
  <si>
    <r>
      <rPr>
        <b/>
        <sz val="10"/>
        <color rgb="FF000000"/>
        <rFont val="Poppins"/>
      </rPr>
      <t xml:space="preserve">Producto 1: Plataforma Única de Interoperabilidad
</t>
    </r>
    <r>
      <rPr>
        <sz val="10"/>
        <color rgb="FF000000"/>
        <rFont val="Poppins"/>
      </rPr>
      <t>Plataforma por la cual se asegura la privacidad de los datos compartidos entre instituciones del Estado, garantizando mayor flexibilidad de conexión a través de Internet, sin poner en riesgo la seguridad de los datos con la plataforma X-ROAD.</t>
    </r>
  </si>
  <si>
    <r>
      <rPr>
        <b/>
        <sz val="10"/>
        <color rgb="FF000000"/>
        <rFont val="Poppins"/>
      </rPr>
      <t xml:space="preserve">Producto 2: Cuenta Única Ciudadana
</t>
    </r>
    <r>
      <rPr>
        <sz val="10"/>
        <color rgb="FF000000"/>
        <rFont val="Poppins"/>
      </rPr>
      <t>Simplificar la obtención de Servicios Gubernamentales, permitiendo a los ciudadanos el autenticarse a portales, trámites y servicios que las instituciones ofrezcan de forma digital, utilizando una única cuenta.</t>
    </r>
  </si>
  <si>
    <r>
      <rPr>
        <b/>
        <sz val="10"/>
        <color rgb="FF000000"/>
        <rFont val="Poppins"/>
      </rPr>
      <t xml:space="preserve">Producto 3: Marco de Arquitectura Digital Nacional
</t>
    </r>
    <r>
      <rPr>
        <sz val="10"/>
        <color rgb="FF000000"/>
        <rFont val="Poppins"/>
      </rPr>
      <t>Establecer un marco técnico de arquitectura, que incluya un conjunto de estándares, políticas, productos, recomendaciones y mejores prácticas, con el fin de guiar a las instituciones en el diseño de sus soluciones tecnológicas, promoviendo el uso optimizado de los recursos de TI en el Estado.</t>
    </r>
  </si>
  <si>
    <r>
      <rPr>
        <b/>
        <sz val="10"/>
        <color rgb="FF000000"/>
        <rFont val="Poppins"/>
      </rPr>
      <t xml:space="preserve">Producto 3: Omnicanalidad para Atención Ciudadana
</t>
    </r>
    <r>
      <rPr>
        <sz val="10"/>
        <color rgb="FF000000"/>
        <rFont val="Poppins"/>
      </rPr>
      <t>Conjunto de soluciones que busca proporcionar una experiencia fluida e integrada a los ciudadanos, independientemente del canal de comunicación que utilicen, como teléfono, correo electrónico, redes sociales, aplicaciones móviles, sitios web y presencialmente.</t>
    </r>
  </si>
  <si>
    <r>
      <t xml:space="preserve">Producto 6: Asistencia técnica especializada para las instituciones gubernamentales que requieran mejorar sus centro de datos. 
</t>
    </r>
    <r>
      <rPr>
        <sz val="10"/>
        <color rgb="FF000000"/>
        <rFont val="Poppins"/>
      </rPr>
      <t>Brindar acompañamiento a las instituciones a través de técnicos especialistas en los procesos de transformación de infraestructura, tales como recuperación ante desastres, asesoría, seguridad de la información, adecuación, entre otros requerimientos.</t>
    </r>
  </si>
  <si>
    <r>
      <rPr>
        <b/>
        <sz val="10"/>
        <color rgb="FF000000"/>
        <rFont val="Poppins"/>
      </rPr>
      <t xml:space="preserve">Producto 5: Portal Único de Transparencia - Fase de Migración instituciones - Fase 4
</t>
    </r>
    <r>
      <rPr>
        <sz val="10"/>
        <color rgb="FF000000"/>
        <rFont val="Poppins"/>
      </rPr>
      <t>Prever que los módulos de nóminas y presupuestos interoperen entre sí.</t>
    </r>
  </si>
  <si>
    <r>
      <rPr>
        <b/>
        <sz val="10"/>
        <color rgb="FF000000"/>
        <rFont val="Poppins"/>
      </rPr>
      <t xml:space="preserve">Producto 12: Carpeta Ciudadana
</t>
    </r>
    <r>
      <rPr>
        <sz val="10"/>
        <color rgb="FF000000"/>
        <rFont val="Poppins"/>
      </rPr>
      <t>Consolidar las informaciones que posee el Estado del ciudadano, donde puede verificar desde vencimientos de documentos, dirección de residencia, contratos asignados (luz, agua, etc.) hasta multas. A través de esta plataforma el ciudadano también podrá solicitar la actualización de sus datos en los diferentes organismos del Estado.</t>
    </r>
  </si>
  <si>
    <t>Dirección General</t>
  </si>
  <si>
    <t>DIRECCIÓN DE INNOVACIÓN</t>
  </si>
  <si>
    <r>
      <t>Producto 2: Programa de Beneficios</t>
    </r>
    <r>
      <rPr>
        <sz val="10"/>
        <color rgb="FF000000"/>
        <rFont val="Poppins"/>
      </rPr>
      <t xml:space="preserve">                                               Actualizar y ejecutar los beneficios actualmente existente en nuestra institución  e implementar nuevos beneficios para nuestros colaboradores.  </t>
    </r>
  </si>
  <si>
    <r>
      <t xml:space="preserve">Producto 3: Plan de clima laboral                                                                               </t>
    </r>
    <r>
      <rPr>
        <sz val="10"/>
        <color rgb="FF000000"/>
        <rFont val="Poppins"/>
      </rPr>
      <t xml:space="preserve">Ejecutar plan de acción según los resultados arrojado de la encuesta de clima. </t>
    </r>
  </si>
  <si>
    <r>
      <t xml:space="preserve">Producto 4: Ingreso de Personal                                                                                    </t>
    </r>
    <r>
      <rPr>
        <sz val="10"/>
        <color rgb="FF000000"/>
        <rFont val="Poppins"/>
      </rPr>
      <t>Reclutar, seleccionar y contratar del personal según lo establecido por el MAP, en las distintas modalidades: Fijo, temporal y concurso.</t>
    </r>
  </si>
  <si>
    <r>
      <t xml:space="preserve">Producto 5: Acuerdos y Evaluaciones de Desempeño                              </t>
    </r>
    <r>
      <rPr>
        <sz val="10"/>
        <color rgb="FF000000"/>
        <rFont val="Poppins"/>
      </rPr>
      <t>Elaborar Acuerdos y Evaluaciones de Desempeño de todos los colaboradores de la institución.</t>
    </r>
  </si>
  <si>
    <t>Todas las unidades organizativas de la institución</t>
  </si>
  <si>
    <r>
      <rPr>
        <b/>
        <sz val="10"/>
        <color rgb="FF000000"/>
        <rFont val="Poppins"/>
      </rPr>
      <t>Producto 1: Monitoreo de Licenciamientos Institucionales</t>
    </r>
    <r>
      <rPr>
        <sz val="10"/>
        <color rgb="FF000000"/>
        <rFont val="Poppins"/>
      </rPr>
      <t xml:space="preserve">                      Monitorear los licenciamientos institucionales para garantizar la disponibilidad de los mismos y evitar la suspensión de las operaciones. </t>
    </r>
  </si>
  <si>
    <r>
      <t xml:space="preserve">Producto 2: Inventarios de Almacén de Equipos Tecnológicos              </t>
    </r>
    <r>
      <rPr>
        <sz val="10"/>
        <color rgb="FF000000"/>
        <rFont val="Poppins"/>
      </rPr>
      <t xml:space="preserve">       Inventario y control de entradas y salidas.</t>
    </r>
    <r>
      <rPr>
        <b/>
        <sz val="10"/>
        <color rgb="FF000000"/>
        <rFont val="Poppins"/>
      </rPr>
      <t xml:space="preserve"> </t>
    </r>
  </si>
  <si>
    <r>
      <t xml:space="preserve">Producto 7: Actualización y mejora del sistema de 
Monitoreo Centro de Contacto Gubernamental (CCG) 
</t>
    </r>
    <r>
      <rPr>
        <sz val="10"/>
        <color rgb="FF000000"/>
        <rFont val="Poppins"/>
      </rPr>
      <t>Es una herramienta para los/as monitores/as de calidad, para evaluar a los agentes a través de un formulario donde se plasman los errores críticos y no críticos cometidos. En el proceso de actualización se integraran formularios dinámicos en la aplicación ya que el cliente necesita cambiar a menudo las evaluaciones y sus puntuaciones y también se hará una actualización de tecnología"</t>
    </r>
  </si>
  <si>
    <r>
      <t xml:space="preserve">Producto 1: Elaboración y Ejecución del Presupuesto                                              </t>
    </r>
    <r>
      <rPr>
        <sz val="10"/>
        <color theme="1"/>
        <rFont val="Poppins"/>
      </rPr>
      <t>Elaborar y dar seguimiento a la correcta ejecución del presupuesto institucional</t>
    </r>
  </si>
  <si>
    <r>
      <rPr>
        <b/>
        <sz val="10"/>
        <color theme="1"/>
        <rFont val="Poppins"/>
      </rPr>
      <t xml:space="preserve">Producto 2: Tramitación de solicitudes presupuestarias                                 </t>
    </r>
    <r>
      <rPr>
        <sz val="10"/>
        <color theme="1"/>
        <rFont val="Poppins"/>
      </rPr>
      <t>Modificaciones presupuestarias, cuotas de compromiso, certificaciones de fondos presupuestarios, libramientos de pago elaborados</t>
    </r>
  </si>
  <si>
    <r>
      <t>Producto 3: Conciliación de Cuentas Bancarias Institucionales</t>
    </r>
    <r>
      <rPr>
        <sz val="10"/>
        <color theme="1"/>
        <rFont val="Poppins"/>
      </rPr>
      <t xml:space="preserve">         Revisiones realizadas para comparar los balances de las cuentas bancarias presentadas por el banco y lo registrado en el libro de Banco.</t>
    </r>
  </si>
  <si>
    <t>Dirección de Recursos Humanos</t>
  </si>
  <si>
    <t>Dirección de Recursos Humanos, Dirección General, Dirección Administrativa Financiera, Dirección de Planificación y Desarrollo</t>
  </si>
  <si>
    <t>Dirección de Recursos Humanos, Dirección General, MAP</t>
  </si>
  <si>
    <t xml:space="preserve">Dirección de Recursos Humanos, Dirección General, Dirección Administrativa Financiera, MAP </t>
  </si>
  <si>
    <t>Dirección de Arquitectura, Dirección de Innovación</t>
  </si>
  <si>
    <t>Dirección de Arquitectura</t>
  </si>
  <si>
    <t>Dirección de Arquitectura, Departamento de Normas y Estándares</t>
  </si>
  <si>
    <t>Dirección General, Dirección de Atención Ciudadana, Dirección Administrativa y Financiera, Dirección de Planificación y Desarrollo, Dirección Relaciones Interinstitucionales, Dirección de Tecnologías de la Información y Comunicación, Dirección Transformación Digital.</t>
  </si>
  <si>
    <t>Director(a) de Arquitectura</t>
  </si>
  <si>
    <t>Director(a) de Tecnología de la Información y Comunicación</t>
  </si>
  <si>
    <t>DIRECCIÓN DE RELACIONES INTERINSTITUCIONALES</t>
  </si>
  <si>
    <t>Departamento  de Operaciones TIC</t>
  </si>
  <si>
    <t xml:space="preserve">Dirección Administrativa Financiera, División de Contabilidad  </t>
  </si>
  <si>
    <t xml:space="preserve">Dirección Administrativa Financiera, División de Servicios Generales </t>
  </si>
  <si>
    <t>DEPARTAMENTO DE SEGURIDAD DIGITAL</t>
  </si>
  <si>
    <t>Departamento de Seguridad Digital, Dirección General</t>
  </si>
  <si>
    <t>Departamento de Seguridad Digital</t>
  </si>
  <si>
    <t>Encargado(a) de Seguridad Digital</t>
  </si>
  <si>
    <t xml:space="preserve">Dirección de Atención Ciudadana y Encargado Departamento de Atención Ciudadana Telefónica </t>
  </si>
  <si>
    <t xml:space="preserve">Encargado(a) de Atención Ciudadana Telefónica </t>
  </si>
  <si>
    <t>División de Administración de Plataformas y Servicios</t>
  </si>
  <si>
    <t>Departamento de Asistencia Técnica Especializada</t>
  </si>
  <si>
    <t>Departamento de Fomento a la Innovación</t>
  </si>
  <si>
    <t>Departamento de Laboratorio de Innovación y Desarrollo Digital</t>
  </si>
  <si>
    <t>Departamento de Fomento a la Innovación / Departamento de Laboratorio de Innovación y Desarrollo Digital</t>
  </si>
  <si>
    <t>Encargado(a) de Fomento a la Innovación</t>
  </si>
  <si>
    <t>Encargado(a) de Departamento de Laboratorio de Innovación y Desarrollo Digital</t>
  </si>
  <si>
    <t>Departamento de Operaciones TIC</t>
  </si>
  <si>
    <t>Departamento de Administración 
del Servicio TIC</t>
  </si>
  <si>
    <t>División de Desarrollo e Implementación de Sistemas</t>
  </si>
  <si>
    <t>Encargado(a) de Administración del Servicio TIC</t>
  </si>
  <si>
    <t>DIRECCIÓN DE CENTRO DE DATOS DEL ESTADO DOMINICANO</t>
  </si>
  <si>
    <t xml:space="preserve">Div, Administración de Plataformas y Servicios </t>
  </si>
  <si>
    <t xml:space="preserve">Dirección del DataCenter/ Div, Administración de Plataformas y Servicios </t>
  </si>
  <si>
    <t xml:space="preserve">Departamento de Operaciones y Monitoreo/ Div, Administración de Plataformas y Servicios </t>
  </si>
  <si>
    <t>Encargado(a) de Plataformas y servicios</t>
  </si>
  <si>
    <t>Departamento de Servicios de Confianza Digital, Dirección de Atención Ciudadana</t>
  </si>
  <si>
    <t>Departamento de Formulación, Monitoreo y Evaluación de Planes, Programas y Proyectos</t>
  </si>
  <si>
    <t>División de Auditoría y Monitoreo de Normas</t>
  </si>
  <si>
    <t>División de Investigación y Documentación de Estándares</t>
  </si>
  <si>
    <t>Departamento de Normas y Estándares</t>
  </si>
  <si>
    <t xml:space="preserve">División de implementación de Normas </t>
  </si>
  <si>
    <t>Departamento de Estudios e Investigación de Gobierno Digital</t>
  </si>
  <si>
    <t xml:space="preserve">Encargado(a) de Implementación de Normas </t>
  </si>
  <si>
    <t xml:space="preserve">Encargado(a) de Investigación y documentación de Estándar </t>
  </si>
  <si>
    <t>Departamento de Seguridad Digital, Dirección General, Dirección de Tecnología de la Información y Comunicación, Dirección Administrativa Financiera</t>
  </si>
  <si>
    <r>
      <t>Producto 6: Promoción de cultura de integración institucional</t>
    </r>
    <r>
      <rPr>
        <sz val="10"/>
        <color rgb="FF000000"/>
        <rFont val="Poppins"/>
      </rPr>
      <t xml:space="preserve">            Dar seguimiento y asegurar que las unidades organizativas de la institución realicen actividades que fomenten la integración de los equipos de trabajo </t>
    </r>
  </si>
  <si>
    <r>
      <t xml:space="preserve">Producto 4: Gestión de abastecimiento de insumos operacionales a las unidades organizativas de la institución.                                                                                         </t>
    </r>
    <r>
      <rPr>
        <sz val="10"/>
        <color theme="1"/>
        <rFont val="Poppins"/>
      </rPr>
      <t xml:space="preserve">Garantizar que todas las unidades organizativas de la institución tengan los insumos necesarios para desarrollar la operatividad diaria. </t>
    </r>
  </si>
  <si>
    <r>
      <rPr>
        <b/>
        <sz val="10"/>
        <color rgb="FF000000"/>
        <rFont val="Poppins"/>
      </rPr>
      <t>Producto 3</t>
    </r>
    <r>
      <rPr>
        <sz val="10"/>
        <color rgb="FF000000"/>
        <rFont val="Poppins"/>
      </rPr>
      <t xml:space="preserve">: </t>
    </r>
    <r>
      <rPr>
        <b/>
        <sz val="10"/>
        <color rgb="FF000000"/>
        <rFont val="Poppins"/>
      </rPr>
      <t xml:space="preserve">Apoyo a requerimientos comunicacionales de las unidades organizativas de la institución
</t>
    </r>
    <r>
      <rPr>
        <sz val="10"/>
        <color rgb="FF000000"/>
        <rFont val="Poppins"/>
      </rPr>
      <t>Brindar asistencia, soporte y colaboración en los requerimientos comunicacionales de las demás unidades organizativas de la institución, para contribuir así al cumplimiento de sus objetivos y posicionar la imagen de nuestra entidad, de forma positiva, hacia nuestros públicos.</t>
    </r>
  </si>
  <si>
    <r>
      <t xml:space="preserve">Producto 6: Solicitudes de compras y contrataciones                                                         </t>
    </r>
    <r>
      <rPr>
        <sz val="10"/>
        <color theme="1"/>
        <rFont val="Poppins"/>
      </rPr>
      <t>Dar asistencia a las unidades organizativas de la instrucción en la concretización de actividades a desarrollar en las cuales se requieran procesos de compras y/o contrataciones</t>
    </r>
  </si>
  <si>
    <t>UNIDAD DE GESTIÓN DE RESULTADOS (BUROCRACIA CERO)</t>
  </si>
  <si>
    <r>
      <t xml:space="preserve">Producto 2: Gestión Legal </t>
    </r>
    <r>
      <rPr>
        <sz val="10"/>
        <color rgb="FF000000"/>
        <rFont val="Poppins"/>
      </rPr>
      <t xml:space="preserve">                                                                          Registro, seguimiento y actualización de propiedad industrial institucional.</t>
    </r>
  </si>
  <si>
    <t>Reporte de solicitudes y respuesta a las mismas de Pagos pendientes por realizar, libramientos de pago elaborados y certificaciones de fondos presupuestarios solicitadas y elaborados</t>
  </si>
  <si>
    <r>
      <t xml:space="preserve">Producto 13: Implementación ambiente micro servicios FirmaGob.                                                                                          </t>
    </r>
    <r>
      <rPr>
        <sz val="10"/>
        <color rgb="FF000000"/>
        <rFont val="Poppins Regular"/>
      </rPr>
      <t>Cambio de arquitectura del servicio de monolito a micro servicios y migración de la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</si>
</sst>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_([$$-1C0A]* #,##0.00_);_([$$-1C0A]* \(#,##0.00\);_([$$-1C0A]* &quot;-&quot;??_);_(@_)"/>
    <numFmt numFmtId="165" formatCode="_([$€-2]* #,##0.00_);_([$€-2]* \(#,##0.00\);_([$€-2]* &quot;-&quot;??_)"/>
    <numFmt numFmtId="166" formatCode="&quot;$&quot;#,##0.00"/>
  </numFmts>
  <fonts count="22">
    <font>
      <sz val="12"/>
      <color theme="1"/>
      <name val="Calibri"/>
      <family val="2"/>
      <scheme val="minor"/>
    </font>
    <font>
      <sz val="12"/>
      <color theme="1"/>
      <name val="Calibri"/>
      <family val="2"/>
      <scheme val="minor"/>
    </font>
    <font>
      <sz val="10"/>
      <color theme="1"/>
      <name val="Poppins Regular"/>
    </font>
    <font>
      <sz val="12"/>
      <color theme="1"/>
      <name val="Poppins Regular"/>
    </font>
    <font>
      <b/>
      <sz val="10"/>
      <color theme="0"/>
      <name val="Poppins"/>
    </font>
    <font>
      <b/>
      <sz val="10"/>
      <color theme="1"/>
      <name val="Poppins"/>
    </font>
    <font>
      <b/>
      <sz val="10"/>
      <color rgb="FF000000"/>
      <name val="Poppins"/>
    </font>
    <font>
      <sz val="10"/>
      <color rgb="FF000000"/>
      <name val="Poppins"/>
    </font>
    <font>
      <sz val="10"/>
      <color theme="1"/>
      <name val="Poppins"/>
    </font>
    <font>
      <sz val="12"/>
      <color theme="0"/>
      <name val="Poppins Regular"/>
    </font>
    <font>
      <b/>
      <sz val="14"/>
      <color theme="1"/>
      <name val="Poppins Regular"/>
    </font>
    <font>
      <sz val="14"/>
      <color theme="1"/>
      <name val="Poppins Regular"/>
    </font>
    <font>
      <i/>
      <sz val="10"/>
      <color theme="1"/>
      <name val="Poppins Regular"/>
    </font>
    <font>
      <b/>
      <sz val="12"/>
      <color theme="0"/>
      <name val="Poppins"/>
    </font>
    <font>
      <sz val="10"/>
      <color theme="0"/>
      <name val="Poppins"/>
    </font>
    <font>
      <sz val="10"/>
      <name val="Poppins"/>
    </font>
    <font>
      <sz val="10"/>
      <color rgb="FF202124"/>
      <name val="Poppins"/>
    </font>
    <font>
      <b/>
      <sz val="10"/>
      <name val="Poppins"/>
    </font>
    <font>
      <sz val="12"/>
      <color theme="1"/>
      <name val="Poppins"/>
    </font>
    <font>
      <sz val="12"/>
      <color theme="0"/>
      <name val="Poppins"/>
    </font>
    <font>
      <sz val="10"/>
      <color rgb="FF000000"/>
      <name val="Poppins Regular"/>
    </font>
    <font>
      <b/>
      <sz val="10"/>
      <color rgb="FF000000"/>
      <name val="Poppins Regular"/>
    </font>
  </fonts>
  <fills count="13">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002060"/>
        <bgColor rgb="FF002060"/>
      </patternFill>
    </fill>
    <fill>
      <patternFill patternType="solid">
        <fgColor rgb="FFD8D8D8"/>
        <bgColor rgb="FFD8D8D8"/>
      </patternFill>
    </fill>
    <fill>
      <patternFill patternType="solid">
        <fgColor rgb="FFBFBFBF"/>
        <bgColor rgb="FFBFBFBF"/>
      </patternFill>
    </fill>
    <fill>
      <patternFill patternType="solid">
        <fgColor rgb="FFBFBFBF"/>
        <bgColor rgb="FF000000"/>
      </patternFill>
    </fill>
    <fill>
      <patternFill patternType="solid">
        <fgColor theme="0" tint="-0.249977111117893"/>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style="thin">
        <color theme="0"/>
      </left>
      <right style="thin">
        <color theme="0"/>
      </right>
      <top style="thin">
        <color theme="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theme="0"/>
      </left>
      <right style="thin">
        <color theme="0"/>
      </right>
      <top/>
      <bottom style="thin">
        <color theme="0"/>
      </bottom>
      <diagonal/>
    </border>
    <border>
      <left style="thin">
        <color theme="1"/>
      </left>
      <right style="thin">
        <color theme="1"/>
      </right>
      <top style="thin">
        <color theme="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
      <left style="thin">
        <color theme="1"/>
      </left>
      <right/>
      <top style="thin">
        <color theme="1"/>
      </top>
      <bottom style="thin">
        <color theme="1"/>
      </bottom>
      <diagonal/>
    </border>
    <border>
      <left style="thin">
        <color theme="1"/>
      </left>
      <right/>
      <top/>
      <bottom style="thin">
        <color theme="1"/>
      </bottom>
      <diagonal/>
    </border>
    <border>
      <left/>
      <right style="thin">
        <color theme="1"/>
      </right>
      <top style="thin">
        <color theme="1"/>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theme="1"/>
      </left>
      <right/>
      <top style="thin">
        <color theme="1"/>
      </top>
      <bottom/>
      <diagonal/>
    </border>
    <border>
      <left style="thin">
        <color theme="0"/>
      </left>
      <right/>
      <top style="thin">
        <color theme="0"/>
      </top>
      <bottom style="thin">
        <color theme="0"/>
      </bottom>
      <diagonal/>
    </border>
    <border>
      <left style="thin">
        <color theme="1"/>
      </left>
      <right style="thin">
        <color theme="1"/>
      </right>
      <top style="thin">
        <color theme="0"/>
      </top>
      <bottom style="thin">
        <color theme="0"/>
      </bottom>
      <diagonal/>
    </border>
    <border>
      <left style="thin">
        <color theme="1"/>
      </left>
      <right style="thin">
        <color indexed="64"/>
      </right>
      <top style="thin">
        <color theme="0"/>
      </top>
      <bottom style="thin">
        <color theme="0"/>
      </bottom>
      <diagonal/>
    </border>
    <border>
      <left style="thin">
        <color theme="1"/>
      </left>
      <right style="thin">
        <color indexed="64"/>
      </right>
      <top style="thin">
        <color theme="0"/>
      </top>
      <bottom/>
      <diagonal/>
    </border>
    <border>
      <left style="thin">
        <color theme="1"/>
      </left>
      <right style="thin">
        <color theme="1"/>
      </right>
      <top style="thin">
        <color theme="0"/>
      </top>
      <bottom style="thin">
        <color theme="1"/>
      </bottom>
      <diagonal/>
    </border>
    <border>
      <left/>
      <right style="thin">
        <color rgb="FF000000"/>
      </right>
      <top/>
      <bottom/>
      <diagonal/>
    </border>
    <border>
      <left style="thin">
        <color indexed="64"/>
      </left>
      <right style="thin">
        <color indexed="64"/>
      </right>
      <top style="thin">
        <color theme="0"/>
      </top>
      <bottom style="thin">
        <color indexed="64"/>
      </bottom>
      <diagonal/>
    </border>
    <border>
      <left style="thin">
        <color rgb="FFFFFFFF"/>
      </left>
      <right style="thin">
        <color rgb="FFFFFFFF"/>
      </right>
      <top style="thin">
        <color rgb="FFFFFFFF"/>
      </top>
      <bottom style="thin">
        <color rgb="FFFFFFFF"/>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2"/>
      </left>
      <right style="thin">
        <color theme="2"/>
      </right>
      <top style="thin">
        <color theme="2"/>
      </top>
      <bottom style="thin">
        <color theme="2"/>
      </bottom>
      <diagonal/>
    </border>
    <border>
      <left/>
      <right style="thin">
        <color theme="0"/>
      </right>
      <top style="thin">
        <color theme="0"/>
      </top>
      <bottom style="thin">
        <color theme="0"/>
      </bottom>
      <diagonal/>
    </border>
    <border>
      <left style="thin">
        <color theme="1"/>
      </left>
      <right style="thin">
        <color theme="1"/>
      </right>
      <top/>
      <bottom/>
      <diagonal/>
    </border>
    <border>
      <left/>
      <right style="thin">
        <color theme="0"/>
      </right>
      <top style="thin">
        <color theme="0"/>
      </top>
      <bottom/>
      <diagonal/>
    </border>
  </borders>
  <cellStyleXfs count="3">
    <xf numFmtId="0" fontId="0" fillId="0" borderId="0"/>
    <xf numFmtId="44" fontId="1" fillId="0" borderId="0" applyFont="0" applyFill="0" applyBorder="0" applyAlignment="0" applyProtection="0"/>
    <xf numFmtId="0" fontId="1" fillId="0" borderId="0"/>
  </cellStyleXfs>
  <cellXfs count="318">
    <xf numFmtId="0" fontId="0" fillId="0" borderId="0" xfId="0"/>
    <xf numFmtId="0" fontId="3" fillId="0" borderId="0" xfId="0" applyFont="1"/>
    <xf numFmtId="0" fontId="8" fillId="0" borderId="8" xfId="0" applyFont="1" applyBorder="1" applyAlignment="1" applyProtection="1">
      <alignment horizontal="center" vertical="center" wrapText="1"/>
      <protection locked="0"/>
    </xf>
    <xf numFmtId="0" fontId="5" fillId="0" borderId="8" xfId="0" applyFont="1" applyBorder="1" applyAlignment="1" applyProtection="1">
      <alignment horizontal="left" vertical="top" wrapText="1"/>
      <protection locked="0"/>
    </xf>
    <xf numFmtId="0" fontId="8" fillId="5" borderId="8" xfId="2"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protection locked="0"/>
    </xf>
    <xf numFmtId="0" fontId="9" fillId="0" borderId="0" xfId="0" applyFont="1"/>
    <xf numFmtId="0" fontId="5" fillId="3" borderId="15" xfId="0" applyFont="1" applyFill="1" applyBorder="1" applyAlignment="1">
      <alignment horizontal="center" vertical="center" wrapText="1"/>
    </xf>
    <xf numFmtId="0" fontId="5" fillId="3" borderId="15" xfId="0" applyFont="1" applyFill="1" applyBorder="1" applyAlignment="1">
      <alignment horizontal="center" vertical="center"/>
    </xf>
    <xf numFmtId="0" fontId="2" fillId="0" borderId="0" xfId="0" applyFont="1"/>
    <xf numFmtId="0" fontId="7" fillId="0" borderId="16" xfId="0" applyFont="1" applyBorder="1" applyAlignment="1" applyProtection="1">
      <alignment vertical="top" wrapText="1"/>
      <protection locked="0"/>
    </xf>
    <xf numFmtId="0" fontId="8" fillId="0" borderId="16" xfId="0" applyFont="1" applyBorder="1" applyAlignment="1" applyProtection="1">
      <alignment horizontal="center" vertical="center"/>
      <protection locked="0"/>
    </xf>
    <xf numFmtId="0" fontId="8" fillId="5" borderId="16" xfId="0"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6" fillId="0" borderId="16" xfId="0" applyFont="1" applyBorder="1" applyAlignment="1" applyProtection="1">
      <alignment horizontal="left" vertical="top" wrapText="1"/>
      <protection locked="0"/>
    </xf>
    <xf numFmtId="0" fontId="7" fillId="0" borderId="16" xfId="0" applyFont="1" applyBorder="1" applyAlignment="1" applyProtection="1">
      <alignment horizontal="center" vertical="center" wrapText="1"/>
      <protection locked="0"/>
    </xf>
    <xf numFmtId="0" fontId="6" fillId="5" borderId="16" xfId="0" applyFont="1" applyFill="1" applyBorder="1" applyAlignment="1" applyProtection="1">
      <alignment horizontal="left" vertical="top" wrapText="1"/>
      <protection locked="0"/>
    </xf>
    <xf numFmtId="9" fontId="8" fillId="0" borderId="16" xfId="0" applyNumberFormat="1" applyFont="1" applyBorder="1" applyAlignment="1" applyProtection="1">
      <alignment horizontal="center" vertical="center" wrapText="1"/>
      <protection locked="0"/>
    </xf>
    <xf numFmtId="9" fontId="8" fillId="0" borderId="16" xfId="0" applyNumberFormat="1" applyFont="1" applyBorder="1" applyAlignment="1" applyProtection="1">
      <alignment horizontal="center" vertical="center"/>
      <protection locked="0"/>
    </xf>
    <xf numFmtId="9" fontId="8" fillId="5" borderId="16" xfId="0" applyNumberFormat="1" applyFont="1" applyFill="1" applyBorder="1" applyAlignment="1" applyProtection="1">
      <alignment horizontal="center" vertical="center"/>
      <protection locked="0"/>
    </xf>
    <xf numFmtId="0" fontId="6" fillId="5" borderId="16" xfId="0" applyFont="1" applyFill="1" applyBorder="1" applyAlignment="1" applyProtection="1">
      <alignment vertical="top" wrapText="1"/>
      <protection locked="0"/>
    </xf>
    <xf numFmtId="9" fontId="8" fillId="5" borderId="16" xfId="0" applyNumberFormat="1" applyFont="1" applyFill="1" applyBorder="1" applyAlignment="1" applyProtection="1">
      <alignment horizontal="center" vertical="center" wrapText="1"/>
      <protection locked="0"/>
    </xf>
    <xf numFmtId="10" fontId="8" fillId="0" borderId="16"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5" xfId="0" applyFont="1" applyBorder="1" applyAlignment="1" applyProtection="1">
      <alignment horizontal="center" vertical="center" wrapText="1"/>
      <protection locked="0"/>
    </xf>
    <xf numFmtId="9" fontId="8" fillId="5" borderId="25" xfId="0" applyNumberFormat="1" applyFont="1" applyFill="1" applyBorder="1" applyAlignment="1" applyProtection="1">
      <alignment horizontal="center" vertical="center" wrapText="1"/>
      <protection locked="0"/>
    </xf>
    <xf numFmtId="9" fontId="8" fillId="0" borderId="25" xfId="0" applyNumberFormat="1" applyFont="1" applyBorder="1" applyAlignment="1" applyProtection="1">
      <alignment horizontal="center" vertical="center" wrapText="1"/>
      <protection locked="0"/>
    </xf>
    <xf numFmtId="0" fontId="7" fillId="0" borderId="17" xfId="0" applyFont="1" applyBorder="1" applyAlignment="1" applyProtection="1">
      <alignment vertical="top" wrapText="1"/>
      <protection locked="0"/>
    </xf>
    <xf numFmtId="0" fontId="8" fillId="0" borderId="17" xfId="0" applyFont="1" applyBorder="1" applyAlignment="1" applyProtection="1">
      <alignment horizontal="center" vertical="center"/>
      <protection locked="0"/>
    </xf>
    <xf numFmtId="0" fontId="8" fillId="5" borderId="17" xfId="0"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0" fillId="0" borderId="0" xfId="0" applyFont="1"/>
    <xf numFmtId="0" fontId="11" fillId="0" borderId="0" xfId="0" applyFont="1"/>
    <xf numFmtId="0" fontId="6" fillId="0" borderId="1" xfId="0" applyFont="1" applyBorder="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wrapText="1"/>
      <protection locked="0"/>
    </xf>
    <xf numFmtId="9" fontId="8" fillId="0" borderId="30" xfId="0" applyNumberFormat="1" applyFont="1" applyBorder="1" applyAlignment="1" applyProtection="1">
      <alignment horizontal="center" vertical="center" wrapText="1"/>
      <protection locked="0"/>
    </xf>
    <xf numFmtId="9" fontId="8" fillId="0" borderId="30" xfId="0" applyNumberFormat="1" applyFont="1" applyBorder="1" applyAlignment="1" applyProtection="1">
      <alignment horizontal="center" vertical="center"/>
      <protection locked="0"/>
    </xf>
    <xf numFmtId="0" fontId="8" fillId="5" borderId="26"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164" fontId="8" fillId="4" borderId="15" xfId="0" applyNumberFormat="1"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164" fontId="8" fillId="4" borderId="37" xfId="0" applyNumberFormat="1"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5" fillId="3" borderId="15" xfId="0" applyFont="1" applyFill="1" applyBorder="1" applyAlignment="1">
      <alignment vertical="center" wrapText="1"/>
    </xf>
    <xf numFmtId="0" fontId="3" fillId="0" borderId="0" xfId="0" applyFont="1" applyAlignment="1">
      <alignment horizontal="center" vertical="center"/>
    </xf>
    <xf numFmtId="0" fontId="14" fillId="0" borderId="0" xfId="0" applyFont="1"/>
    <xf numFmtId="0" fontId="5" fillId="3" borderId="19" xfId="0" applyFont="1" applyFill="1" applyBorder="1" applyAlignment="1">
      <alignment horizontal="center" vertical="center" wrapText="1"/>
    </xf>
    <xf numFmtId="0" fontId="5" fillId="3" borderId="15" xfId="0" applyFont="1" applyFill="1" applyBorder="1" applyAlignment="1">
      <alignment vertical="center"/>
    </xf>
    <xf numFmtId="0" fontId="8" fillId="0" borderId="1"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0" xfId="0" applyFont="1"/>
    <xf numFmtId="44" fontId="8" fillId="4" borderId="15" xfId="1"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44" fontId="14" fillId="0" borderId="0" xfId="0" applyNumberFormat="1" applyFont="1"/>
    <xf numFmtId="0" fontId="8" fillId="5" borderId="11"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protection locked="0"/>
    </xf>
    <xf numFmtId="0" fontId="7" fillId="0" borderId="4" xfId="0" applyFont="1" applyBorder="1" applyAlignment="1">
      <alignment horizontal="center" vertical="center" wrapText="1"/>
    </xf>
    <xf numFmtId="9" fontId="7" fillId="0" borderId="2"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9" fontId="7" fillId="0" borderId="4" xfId="0" applyNumberFormat="1" applyFont="1" applyBorder="1" applyAlignment="1">
      <alignment horizontal="center" vertical="center"/>
    </xf>
    <xf numFmtId="9" fontId="7" fillId="0" borderId="3" xfId="0" applyNumberFormat="1" applyFont="1" applyBorder="1" applyAlignment="1">
      <alignment horizontal="center" vertical="center"/>
    </xf>
    <xf numFmtId="9" fontId="7" fillId="0" borderId="3" xfId="0" applyNumberFormat="1" applyFont="1" applyBorder="1" applyAlignment="1">
      <alignment horizontal="center" vertical="center" wrapText="1"/>
    </xf>
    <xf numFmtId="0" fontId="6" fillId="0" borderId="1" xfId="0" applyFont="1" applyBorder="1" applyAlignment="1">
      <alignment vertical="top" wrapText="1"/>
    </xf>
    <xf numFmtId="0" fontId="15" fillId="0" borderId="4" xfId="0" applyFont="1" applyBorder="1" applyAlignment="1">
      <alignment horizontal="center" vertical="center" wrapText="1"/>
    </xf>
    <xf numFmtId="0" fontId="7" fillId="0" borderId="3" xfId="0" applyFont="1" applyBorder="1" applyAlignment="1">
      <alignment horizontal="center" vertical="center" wrapText="1"/>
    </xf>
    <xf numFmtId="9" fontId="7" fillId="0" borderId="4" xfId="0" applyNumberFormat="1" applyFont="1" applyBorder="1" applyAlignment="1">
      <alignment horizontal="center" vertical="center" wrapText="1"/>
    </xf>
    <xf numFmtId="0" fontId="6" fillId="0" borderId="7" xfId="0" applyFont="1" applyBorder="1" applyAlignment="1">
      <alignment vertical="top" wrapText="1"/>
    </xf>
    <xf numFmtId="0" fontId="15" fillId="0" borderId="20" xfId="0" applyFont="1" applyBorder="1" applyAlignment="1">
      <alignment horizontal="center" vertical="center" wrapText="1"/>
    </xf>
    <xf numFmtId="0" fontId="15"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9" fontId="7" fillId="0" borderId="6" xfId="0" applyNumberFormat="1" applyFont="1" applyBorder="1" applyAlignment="1">
      <alignment horizontal="center" vertical="center" wrapText="1"/>
    </xf>
    <xf numFmtId="0" fontId="7" fillId="0" borderId="0" xfId="0" applyFont="1" applyAlignment="1">
      <alignment horizontal="center" vertical="center"/>
    </xf>
    <xf numFmtId="0" fontId="8" fillId="5" borderId="6"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15"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6"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8" xfId="0" applyFont="1" applyBorder="1" applyAlignment="1" applyProtection="1">
      <alignment horizontal="center" vertical="center"/>
      <protection locked="0"/>
    </xf>
    <xf numFmtId="0" fontId="5" fillId="0" borderId="8" xfId="0" applyFont="1" applyBorder="1" applyAlignment="1" applyProtection="1">
      <alignment horizontal="center" vertical="center" wrapText="1"/>
      <protection locked="0"/>
    </xf>
    <xf numFmtId="1" fontId="8" fillId="0" borderId="17" xfId="0" applyNumberFormat="1"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8" fillId="0" borderId="31" xfId="0" applyFont="1" applyBorder="1" applyAlignment="1" applyProtection="1">
      <alignment horizontal="center" vertical="center" wrapText="1"/>
      <protection locked="0"/>
    </xf>
    <xf numFmtId="0" fontId="5" fillId="0" borderId="16" xfId="0" applyFont="1" applyBorder="1" applyAlignment="1">
      <alignment horizontal="center" vertical="center"/>
    </xf>
    <xf numFmtId="0" fontId="8" fillId="0" borderId="16" xfId="0" applyFont="1" applyBorder="1" applyAlignment="1">
      <alignment horizontal="center" vertical="center"/>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8" xfId="0" applyFont="1" applyBorder="1" applyAlignment="1">
      <alignment horizontal="center" vertical="center" wrapText="1"/>
    </xf>
    <xf numFmtId="9" fontId="8" fillId="0" borderId="8" xfId="0" applyNumberFormat="1" applyFont="1" applyBorder="1" applyAlignment="1">
      <alignment horizontal="center" vertical="center"/>
    </xf>
    <xf numFmtId="0" fontId="8" fillId="0" borderId="18" xfId="0" applyFont="1" applyBorder="1" applyAlignment="1">
      <alignment horizontal="center" vertical="center"/>
    </xf>
    <xf numFmtId="9" fontId="8" fillId="0" borderId="11" xfId="0" applyNumberFormat="1" applyFont="1" applyBorder="1" applyAlignment="1">
      <alignment horizontal="center" vertical="center"/>
    </xf>
    <xf numFmtId="0" fontId="8" fillId="0" borderId="11" xfId="0" applyFont="1" applyBorder="1" applyAlignment="1">
      <alignment horizontal="center" vertical="center"/>
    </xf>
    <xf numFmtId="9" fontId="8" fillId="0" borderId="21"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9" fontId="8" fillId="0" borderId="2" xfId="0" applyNumberFormat="1" applyFont="1" applyBorder="1" applyAlignment="1" applyProtection="1">
      <alignment horizontal="center" vertical="center" wrapText="1"/>
      <protection locked="0"/>
    </xf>
    <xf numFmtId="9" fontId="8" fillId="0" borderId="1" xfId="0" applyNumberFormat="1" applyFont="1" applyBorder="1" applyAlignment="1" applyProtection="1">
      <alignment horizontal="center" vertical="center"/>
      <protection locked="0"/>
    </xf>
    <xf numFmtId="9" fontId="8" fillId="0" borderId="2" xfId="0" applyNumberFormat="1"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12" fontId="8" fillId="0" borderId="8" xfId="0" applyNumberFormat="1" applyFont="1" applyBorder="1" applyAlignment="1" applyProtection="1">
      <alignment horizontal="center" vertical="center"/>
      <protection locked="0"/>
    </xf>
    <xf numFmtId="12" fontId="8" fillId="0" borderId="8" xfId="0" applyNumberFormat="1" applyFont="1" applyBorder="1" applyAlignment="1" applyProtection="1">
      <alignment horizontal="center" vertical="center" wrapText="1"/>
      <protection locked="0"/>
    </xf>
    <xf numFmtId="12" fontId="8" fillId="0" borderId="9" xfId="0" applyNumberFormat="1"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protection locked="0"/>
    </xf>
    <xf numFmtId="0" fontId="8" fillId="0" borderId="32" xfId="0" applyFont="1" applyBorder="1" applyAlignment="1">
      <alignment horizontal="center" vertical="center" wrapText="1"/>
    </xf>
    <xf numFmtId="164" fontId="14" fillId="0" borderId="0" xfId="0" applyNumberFormat="1" applyFont="1"/>
    <xf numFmtId="0" fontId="5" fillId="0" borderId="7" xfId="0"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locked="0"/>
    </xf>
    <xf numFmtId="9" fontId="8" fillId="0" borderId="8" xfId="0" applyNumberFormat="1" applyFont="1" applyBorder="1" applyAlignment="1" applyProtection="1">
      <alignment horizontal="center" vertical="center"/>
      <protection locked="0"/>
    </xf>
    <xf numFmtId="9" fontId="8" fillId="0" borderId="9" xfId="0" applyNumberFormat="1"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164" fontId="8" fillId="4" borderId="19" xfId="0" applyNumberFormat="1" applyFont="1" applyFill="1" applyBorder="1" applyAlignment="1" applyProtection="1">
      <alignment horizontal="center" vertical="center" wrapText="1"/>
      <protection locked="0"/>
    </xf>
    <xf numFmtId="0" fontId="5" fillId="8" borderId="15" xfId="0" applyFont="1" applyFill="1" applyBorder="1" applyAlignment="1">
      <alignment horizontal="center" vertical="center" wrapText="1"/>
    </xf>
    <xf numFmtId="0" fontId="5" fillId="8" borderId="15" xfId="0" applyFont="1" applyFill="1" applyBorder="1" applyAlignment="1">
      <alignment horizontal="center" vertical="center"/>
    </xf>
    <xf numFmtId="0" fontId="7" fillId="0" borderId="11" xfId="0" applyFont="1" applyBorder="1" applyAlignment="1">
      <alignment horizontal="center" vertical="center" wrapText="1"/>
    </xf>
    <xf numFmtId="9" fontId="8" fillId="0" borderId="21" xfId="0" applyNumberFormat="1" applyFont="1" applyBorder="1" applyAlignment="1">
      <alignment horizontal="center" vertical="center" wrapText="1"/>
    </xf>
    <xf numFmtId="0" fontId="7" fillId="0" borderId="11" xfId="0" applyFont="1" applyBorder="1" applyAlignment="1">
      <alignment horizontal="center" vertical="center"/>
    </xf>
    <xf numFmtId="9" fontId="7" fillId="0" borderId="11" xfId="0" applyNumberFormat="1" applyFont="1" applyBorder="1" applyAlignment="1">
      <alignment horizontal="center" vertical="center"/>
    </xf>
    <xf numFmtId="9" fontId="7" fillId="0" borderId="21" xfId="0" applyNumberFormat="1" applyFont="1" applyBorder="1" applyAlignment="1">
      <alignment horizontal="center" vertical="center"/>
    </xf>
    <xf numFmtId="0" fontId="7" fillId="0" borderId="18" xfId="0" applyFont="1" applyBorder="1" applyAlignment="1">
      <alignment horizontal="center" vertical="center" wrapText="1"/>
    </xf>
    <xf numFmtId="0" fontId="7" fillId="0" borderId="10" xfId="0" applyFont="1" applyBorder="1" applyAlignment="1">
      <alignment horizontal="center"/>
    </xf>
    <xf numFmtId="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5" fillId="0" borderId="14" xfId="0" applyFont="1" applyBorder="1" applyAlignment="1">
      <alignment horizontal="center" vertical="center" wrapText="1"/>
    </xf>
    <xf numFmtId="0" fontId="7" fillId="0" borderId="29" xfId="0" applyFont="1" applyBorder="1" applyAlignment="1">
      <alignment horizontal="center" vertical="center" wrapText="1"/>
    </xf>
    <xf numFmtId="9" fontId="7" fillId="0" borderId="10" xfId="0" applyNumberFormat="1" applyFont="1" applyBorder="1" applyAlignment="1">
      <alignment horizontal="center"/>
    </xf>
    <xf numFmtId="9" fontId="7" fillId="0" borderId="14" xfId="0" applyNumberFormat="1" applyFont="1" applyBorder="1" applyAlignment="1">
      <alignment horizontal="center" vertical="center"/>
    </xf>
    <xf numFmtId="0" fontId="7" fillId="0" borderId="20" xfId="0" applyFont="1" applyBorder="1" applyAlignment="1">
      <alignment horizontal="center" vertical="center" wrapText="1"/>
    </xf>
    <xf numFmtId="9" fontId="8" fillId="0" borderId="23" xfId="0" applyNumberFormat="1" applyFont="1" applyBorder="1" applyAlignment="1">
      <alignment horizontal="center" vertical="center" wrapText="1"/>
    </xf>
    <xf numFmtId="0" fontId="5" fillId="0" borderId="12" xfId="0" applyFont="1" applyBorder="1" applyAlignment="1">
      <alignment horizontal="center" vertical="center"/>
    </xf>
    <xf numFmtId="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9" fontId="7" fillId="0" borderId="33" xfId="0" applyNumberFormat="1" applyFont="1" applyBorder="1" applyAlignment="1">
      <alignment horizontal="center" vertical="center"/>
    </xf>
    <xf numFmtId="0" fontId="7" fillId="0" borderId="34" xfId="0" applyFont="1" applyBorder="1" applyAlignment="1">
      <alignment horizontal="center" vertical="center" wrapText="1"/>
    </xf>
    <xf numFmtId="0" fontId="7" fillId="0" borderId="1" xfId="0" applyFont="1" applyBorder="1" applyAlignment="1" applyProtection="1">
      <alignment vertical="top" wrapText="1"/>
      <protection locked="0"/>
    </xf>
    <xf numFmtId="9" fontId="8" fillId="0" borderId="8" xfId="0" applyNumberFormat="1" applyFont="1" applyBorder="1" applyAlignment="1" applyProtection="1">
      <alignment horizontal="center" vertical="center" wrapText="1"/>
      <protection locked="0"/>
    </xf>
    <xf numFmtId="0" fontId="6" fillId="0" borderId="1" xfId="0" applyFont="1" applyBorder="1" applyAlignment="1" applyProtection="1">
      <alignment vertical="top" wrapText="1"/>
      <protection locked="0"/>
    </xf>
    <xf numFmtId="1" fontId="8" fillId="0" borderId="8" xfId="0" applyNumberFormat="1"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0" borderId="12" xfId="0" applyFont="1" applyBorder="1" applyAlignment="1" applyProtection="1">
      <alignment vertical="top" wrapText="1"/>
      <protection locked="0"/>
    </xf>
    <xf numFmtId="0" fontId="8" fillId="0" borderId="12" xfId="0" applyFont="1" applyBorder="1" applyAlignment="1" applyProtection="1">
      <alignment horizontal="center" vertical="center" wrapText="1"/>
      <protection locked="0"/>
    </xf>
    <xf numFmtId="1" fontId="8" fillId="0" borderId="13"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9" fontId="8" fillId="0" borderId="13"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protection locked="0"/>
    </xf>
    <xf numFmtId="0" fontId="8" fillId="5" borderId="1"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8" fillId="0" borderId="22" xfId="0" applyFont="1" applyBorder="1" applyAlignment="1">
      <alignment horizontal="center" vertical="center"/>
    </xf>
    <xf numFmtId="0" fontId="8" fillId="0" borderId="13" xfId="0" applyFont="1" applyBorder="1"/>
    <xf numFmtId="0" fontId="8" fillId="0" borderId="13" xfId="0" applyFont="1" applyBorder="1" applyAlignment="1">
      <alignment horizontal="center" vertical="center"/>
    </xf>
    <xf numFmtId="0" fontId="8" fillId="0" borderId="28" xfId="0" applyFont="1" applyBorder="1" applyAlignment="1">
      <alignment horizontal="center" vertical="center" wrapText="1"/>
    </xf>
    <xf numFmtId="0" fontId="8" fillId="0" borderId="1" xfId="2" applyFont="1" applyBorder="1" applyAlignment="1">
      <alignment horizontal="center" vertical="center" wrapText="1"/>
    </xf>
    <xf numFmtId="3" fontId="8" fillId="0" borderId="1" xfId="2" applyNumberFormat="1" applyFont="1" applyBorder="1" applyAlignment="1">
      <alignment horizontal="center" vertical="center"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8" fillId="5" borderId="8" xfId="2" applyFont="1" applyFill="1" applyBorder="1" applyAlignment="1">
      <alignment horizontal="center" vertical="center" wrapText="1"/>
    </xf>
    <xf numFmtId="0" fontId="8" fillId="5" borderId="9" xfId="2" applyFont="1" applyFill="1" applyBorder="1" applyAlignment="1">
      <alignment horizontal="center" vertical="center" wrapText="1"/>
    </xf>
    <xf numFmtId="0" fontId="8" fillId="0" borderId="35" xfId="2" applyFont="1" applyBorder="1" applyAlignment="1">
      <alignment horizontal="center" vertical="center" wrapText="1"/>
    </xf>
    <xf numFmtId="0" fontId="15" fillId="5" borderId="8" xfId="2" applyFont="1" applyFill="1" applyBorder="1" applyAlignment="1">
      <alignment horizontal="center" vertical="center" wrapText="1"/>
    </xf>
    <xf numFmtId="0" fontId="15" fillId="5" borderId="9" xfId="2" applyFont="1" applyFill="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7" fillId="12" borderId="8" xfId="0" applyFont="1" applyFill="1" applyBorder="1" applyAlignment="1">
      <alignment horizontal="center" vertical="center" wrapText="1"/>
    </xf>
    <xf numFmtId="0" fontId="8" fillId="0" borderId="13" xfId="2" applyFont="1" applyBorder="1" applyAlignment="1">
      <alignment horizontal="center" vertical="center" wrapText="1"/>
    </xf>
    <xf numFmtId="0" fontId="8" fillId="0" borderId="28" xfId="2" applyFont="1" applyBorder="1" applyAlignment="1">
      <alignment horizontal="center" vertical="center" wrapText="1"/>
    </xf>
    <xf numFmtId="0" fontId="5" fillId="0" borderId="16" xfId="0" applyFont="1" applyBorder="1" applyAlignment="1" applyProtection="1">
      <alignment horizontal="center" vertical="center"/>
      <protection locked="0"/>
    </xf>
    <xf numFmtId="3" fontId="8" fillId="0" borderId="16"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8" fillId="0" borderId="16" xfId="2"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7" fillId="0" borderId="3" xfId="0" applyFont="1" applyBorder="1" applyAlignment="1">
      <alignment horizontal="center" vertical="center"/>
    </xf>
    <xf numFmtId="44" fontId="7" fillId="10" borderId="15" xfId="1" applyFont="1" applyFill="1" applyBorder="1" applyAlignment="1">
      <alignment horizontal="center" vertical="center" wrapText="1"/>
    </xf>
    <xf numFmtId="0" fontId="6"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8" fontId="14" fillId="0" borderId="0" xfId="0" applyNumberFormat="1" applyFont="1"/>
    <xf numFmtId="44" fontId="7" fillId="11" borderId="15" xfId="1" applyFont="1" applyFill="1" applyBorder="1" applyAlignment="1">
      <alignment horizontal="center" vertical="center" wrapText="1"/>
    </xf>
    <xf numFmtId="3" fontId="14" fillId="0" borderId="0" xfId="0" applyNumberFormat="1" applyFont="1"/>
    <xf numFmtId="166" fontId="4" fillId="6" borderId="0" xfId="0" applyNumberFormat="1" applyFont="1" applyFill="1" applyAlignment="1">
      <alignment horizontal="center" vertical="center"/>
    </xf>
    <xf numFmtId="0" fontId="18" fillId="0" borderId="0" xfId="0" applyFont="1"/>
    <xf numFmtId="0" fontId="19" fillId="0" borderId="0" xfId="0" applyFont="1"/>
    <xf numFmtId="165" fontId="7" fillId="0" borderId="12" xfId="0" applyNumberFormat="1" applyFont="1" applyBorder="1" applyAlignment="1" applyProtection="1">
      <alignment horizontal="justify" vertical="justify" wrapText="1"/>
      <protection locked="0"/>
    </xf>
    <xf numFmtId="165" fontId="6" fillId="0" borderId="12" xfId="0" applyNumberFormat="1" applyFont="1" applyBorder="1" applyAlignment="1" applyProtection="1">
      <alignment horizontal="justify" vertical="justify" wrapText="1"/>
      <protection locked="0"/>
    </xf>
    <xf numFmtId="165" fontId="7" fillId="0" borderId="10" xfId="0" applyNumberFormat="1" applyFont="1" applyBorder="1" applyAlignment="1" applyProtection="1">
      <alignment horizontal="justify" vertical="justify" wrapText="1"/>
      <protection locked="0"/>
    </xf>
    <xf numFmtId="0" fontId="6" fillId="0" borderId="30" xfId="0" applyFont="1" applyBorder="1" applyAlignment="1" applyProtection="1">
      <alignment horizontal="justify" vertical="top" wrapText="1"/>
      <protection locked="0"/>
    </xf>
    <xf numFmtId="0" fontId="6" fillId="0" borderId="14" xfId="0" applyFont="1" applyBorder="1" applyAlignment="1">
      <alignment horizontal="justify" vertical="top" wrapText="1"/>
    </xf>
    <xf numFmtId="0" fontId="7" fillId="0" borderId="14" xfId="0" applyFont="1" applyBorder="1" applyAlignment="1" applyProtection="1">
      <alignment horizontal="justify" vertical="top" wrapText="1"/>
      <protection locked="0"/>
    </xf>
    <xf numFmtId="0" fontId="7" fillId="0" borderId="17" xfId="0" applyFont="1" applyBorder="1" applyAlignment="1" applyProtection="1">
      <alignment horizontal="justify" vertical="top" wrapText="1"/>
      <protection locked="0"/>
    </xf>
    <xf numFmtId="0" fontId="6" fillId="0" borderId="16" xfId="0" applyFont="1" applyBorder="1" applyAlignment="1">
      <alignment horizontal="justify" vertical="top" wrapText="1"/>
    </xf>
    <xf numFmtId="0" fontId="6" fillId="0" borderId="8" xfId="0" applyFont="1" applyBorder="1" applyAlignment="1">
      <alignment horizontal="justify" vertical="top" wrapText="1"/>
    </xf>
    <xf numFmtId="0" fontId="5" fillId="0" borderId="1"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3" xfId="0" applyFont="1" applyBorder="1" applyAlignment="1" applyProtection="1">
      <alignment horizontal="justify" vertical="top" wrapText="1"/>
      <protection locked="0"/>
    </xf>
    <xf numFmtId="0" fontId="6" fillId="0" borderId="8" xfId="0" applyFont="1" applyBorder="1" applyAlignment="1" applyProtection="1">
      <alignment horizontal="justify" vertical="top" wrapText="1"/>
      <protection locked="0"/>
    </xf>
    <xf numFmtId="0" fontId="6" fillId="0" borderId="13" xfId="0" applyFont="1" applyBorder="1" applyAlignment="1" applyProtection="1">
      <alignment horizontal="justify" vertical="top" wrapText="1"/>
      <protection locked="0"/>
    </xf>
    <xf numFmtId="0" fontId="7" fillId="0" borderId="11" xfId="0" applyFont="1" applyBorder="1" applyAlignment="1">
      <alignment horizontal="justify"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0" fontId="6" fillId="0" borderId="12" xfId="0" applyFont="1" applyBorder="1" applyAlignment="1">
      <alignment horizontal="justify" vertical="top" wrapText="1"/>
    </xf>
    <xf numFmtId="0" fontId="8" fillId="0" borderId="13" xfId="0" applyFont="1" applyBorder="1" applyAlignment="1">
      <alignment horizontal="justify" vertical="center" wrapText="1"/>
    </xf>
    <xf numFmtId="0" fontId="7" fillId="0" borderId="1" xfId="2" applyFont="1" applyBorder="1" applyAlignment="1">
      <alignment horizontal="justify" vertical="top" wrapText="1"/>
    </xf>
    <xf numFmtId="0" fontId="7" fillId="0" borderId="8" xfId="2" applyFont="1" applyBorder="1" applyAlignment="1">
      <alignment horizontal="justify" vertical="top" wrapText="1"/>
    </xf>
    <xf numFmtId="0" fontId="7" fillId="5" borderId="8" xfId="2" applyFont="1" applyFill="1" applyBorder="1" applyAlignment="1">
      <alignment horizontal="justify" vertical="top" wrapText="1"/>
    </xf>
    <xf numFmtId="0" fontId="6" fillId="5" borderId="8" xfId="2" applyFont="1" applyFill="1" applyBorder="1" applyAlignment="1">
      <alignment horizontal="justify" vertical="top" wrapText="1"/>
    </xf>
    <xf numFmtId="0" fontId="6" fillId="0" borderId="8" xfId="2" applyFont="1" applyBorder="1" applyAlignment="1">
      <alignment horizontal="justify" vertical="top" wrapText="1"/>
    </xf>
    <xf numFmtId="0" fontId="7" fillId="0" borderId="13" xfId="2" applyFont="1" applyBorder="1" applyAlignment="1">
      <alignment horizontal="justify" vertical="top" wrapText="1"/>
    </xf>
    <xf numFmtId="0" fontId="7" fillId="0" borderId="16" xfId="0" applyFont="1" applyBorder="1" applyAlignment="1" applyProtection="1">
      <alignment horizontal="justify" vertical="top" wrapText="1"/>
      <protection locked="0"/>
    </xf>
    <xf numFmtId="0" fontId="6" fillId="5" borderId="25" xfId="0" applyFont="1" applyFill="1" applyBorder="1" applyAlignment="1" applyProtection="1">
      <alignment horizontal="justify" vertical="top" wrapText="1"/>
      <protection locked="0"/>
    </xf>
    <xf numFmtId="0" fontId="6" fillId="0" borderId="16" xfId="2" applyFont="1" applyBorder="1" applyAlignment="1">
      <alignment horizontal="justify" vertical="top" wrapText="1"/>
    </xf>
    <xf numFmtId="0" fontId="6" fillId="0" borderId="1" xfId="0" applyFont="1" applyBorder="1" applyAlignment="1">
      <alignment horizontal="justify" vertical="top" wrapText="1"/>
    </xf>
    <xf numFmtId="0" fontId="6" fillId="0" borderId="7" xfId="0" applyFont="1" applyBorder="1" applyAlignment="1">
      <alignment horizontal="justify" vertical="top" wrapText="1"/>
    </xf>
    <xf numFmtId="44" fontId="2" fillId="4" borderId="15" xfId="1" applyFont="1" applyFill="1" applyBorder="1" applyAlignment="1" applyProtection="1">
      <alignment horizontal="center" vertical="center" wrapText="1"/>
      <protection locked="0"/>
    </xf>
    <xf numFmtId="164" fontId="2" fillId="4" borderId="15" xfId="0" applyNumberFormat="1" applyFont="1" applyFill="1" applyBorder="1" applyAlignment="1" applyProtection="1">
      <alignment horizontal="center" vertical="center" wrapText="1"/>
      <protection locked="0"/>
    </xf>
    <xf numFmtId="164" fontId="2" fillId="4" borderId="19" xfId="0" applyNumberFormat="1" applyFont="1" applyFill="1" applyBorder="1" applyAlignment="1" applyProtection="1">
      <alignment horizontal="center" vertical="center" wrapText="1"/>
      <protection locked="0"/>
    </xf>
    <xf numFmtId="164" fontId="2" fillId="9" borderId="24" xfId="0" applyNumberFormat="1" applyFont="1" applyFill="1" applyBorder="1" applyAlignment="1">
      <alignment horizontal="center" vertical="center" wrapText="1"/>
    </xf>
    <xf numFmtId="164" fontId="2" fillId="9" borderId="15" xfId="0" applyNumberFormat="1" applyFont="1" applyFill="1" applyBorder="1" applyAlignment="1">
      <alignment horizontal="center" vertical="center" wrapText="1"/>
    </xf>
    <xf numFmtId="164" fontId="2" fillId="4" borderId="15" xfId="0" applyNumberFormat="1" applyFont="1" applyFill="1" applyBorder="1" applyAlignment="1" applyProtection="1">
      <alignment horizontal="left" vertical="center" wrapText="1"/>
      <protection locked="0"/>
    </xf>
    <xf numFmtId="164" fontId="2" fillId="4" borderId="19" xfId="0" applyNumberFormat="1" applyFont="1" applyFill="1" applyBorder="1" applyAlignment="1" applyProtection="1">
      <alignment horizontal="left" vertical="center" wrapText="1"/>
      <protection locked="0"/>
    </xf>
    <xf numFmtId="164" fontId="8" fillId="4" borderId="24" xfId="0" applyNumberFormat="1" applyFont="1" applyFill="1" applyBorder="1" applyAlignment="1" applyProtection="1">
      <alignment horizontal="center" vertical="center" wrapText="1"/>
      <protection locked="0"/>
    </xf>
    <xf numFmtId="44" fontId="2" fillId="4" borderId="38" xfId="1" applyFont="1" applyFill="1" applyBorder="1" applyAlignment="1" applyProtection="1">
      <alignment horizontal="center" vertical="center" wrapText="1"/>
      <protection locked="0"/>
    </xf>
    <xf numFmtId="44" fontId="2" fillId="4" borderId="39" xfId="1" applyFont="1" applyFill="1" applyBorder="1" applyAlignment="1" applyProtection="1">
      <alignment horizontal="center" vertical="center" wrapText="1"/>
      <protection locked="0"/>
    </xf>
    <xf numFmtId="44" fontId="2" fillId="4" borderId="6" xfId="1" applyFont="1" applyFill="1" applyBorder="1" applyAlignment="1" applyProtection="1">
      <alignment horizontal="center" vertical="center" wrapText="1"/>
      <protection locked="0"/>
    </xf>
    <xf numFmtId="44" fontId="2" fillId="4" borderId="40" xfId="1" applyFont="1" applyFill="1" applyBorder="1" applyAlignment="1" applyProtection="1">
      <alignment horizontal="center" vertical="center" wrapText="1"/>
      <protection locked="0"/>
    </xf>
    <xf numFmtId="164" fontId="2" fillId="4" borderId="41" xfId="0" applyNumberFormat="1" applyFont="1" applyFill="1" applyBorder="1" applyAlignment="1" applyProtection="1">
      <alignment horizontal="left" vertical="center" wrapText="1"/>
      <protection locked="0"/>
    </xf>
    <xf numFmtId="0" fontId="20" fillId="0" borderId="13" xfId="0" applyFont="1" applyBorder="1" applyAlignment="1">
      <alignment horizontal="center" vertical="center" wrapText="1"/>
    </xf>
    <xf numFmtId="9" fontId="2" fillId="0" borderId="13" xfId="0" applyNumberFormat="1" applyFont="1" applyBorder="1" applyAlignment="1">
      <alignment horizontal="center" vertical="center"/>
    </xf>
    <xf numFmtId="0" fontId="2" fillId="0" borderId="42" xfId="0" applyFont="1" applyBorder="1" applyAlignment="1">
      <alignment horizontal="center" vertical="center"/>
    </xf>
    <xf numFmtId="9" fontId="2" fillId="0" borderId="20" xfId="0" applyNumberFormat="1" applyFont="1" applyBorder="1" applyAlignment="1">
      <alignment horizontal="center" vertical="center"/>
    </xf>
    <xf numFmtId="0" fontId="2" fillId="0" borderId="20" xfId="0" applyFont="1" applyBorder="1" applyAlignment="1">
      <alignment horizontal="center" vertical="center"/>
    </xf>
    <xf numFmtId="9" fontId="2" fillId="0" borderId="23" xfId="0" applyNumberFormat="1" applyFont="1" applyBorder="1" applyAlignment="1">
      <alignment horizontal="center" vertical="center"/>
    </xf>
    <xf numFmtId="0" fontId="20" fillId="0" borderId="8" xfId="0" applyFont="1" applyBorder="1" applyAlignment="1">
      <alignment horizontal="center" vertical="center" wrapText="1"/>
    </xf>
    <xf numFmtId="9" fontId="2" fillId="0" borderId="8" xfId="0" applyNumberFormat="1" applyFont="1" applyBorder="1" applyAlignment="1">
      <alignment horizontal="center" vertical="center"/>
    </xf>
    <xf numFmtId="0" fontId="2" fillId="0" borderId="8" xfId="0" applyFont="1" applyBorder="1" applyAlignment="1">
      <alignment horizontal="center" vertical="center"/>
    </xf>
    <xf numFmtId="44" fontId="2" fillId="4" borderId="43" xfId="1" applyFont="1" applyFill="1" applyBorder="1" applyAlignment="1" applyProtection="1">
      <alignment horizontal="center" vertical="center" wrapText="1"/>
      <protection locked="0"/>
    </xf>
    <xf numFmtId="0" fontId="21" fillId="0" borderId="11" xfId="0" applyFont="1" applyBorder="1" applyAlignment="1">
      <alignment horizontal="left" vertical="top" wrapText="1"/>
    </xf>
    <xf numFmtId="0" fontId="20"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9" xfId="0" applyFont="1" applyBorder="1" applyAlignment="1">
      <alignment horizontal="center" vertical="center" wrapText="1"/>
    </xf>
    <xf numFmtId="0" fontId="20" fillId="10" borderId="44" xfId="0" applyFont="1" applyFill="1" applyBorder="1" applyAlignment="1">
      <alignment horizontal="left" vertical="center" wrapText="1"/>
    </xf>
    <xf numFmtId="0" fontId="8" fillId="5" borderId="7"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8" fillId="0" borderId="28" xfId="0" applyFont="1" applyBorder="1" applyAlignment="1" applyProtection="1">
      <alignment horizontal="center" vertical="center" wrapText="1"/>
      <protection locked="0"/>
    </xf>
    <xf numFmtId="44" fontId="8" fillId="4" borderId="19" xfId="1"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5" fillId="5" borderId="8" xfId="0" applyFont="1" applyFill="1" applyBorder="1" applyAlignment="1" applyProtection="1">
      <alignment horizontal="justify" vertical="top" wrapText="1"/>
      <protection locked="0"/>
    </xf>
    <xf numFmtId="164" fontId="8" fillId="4" borderId="8" xfId="0" applyNumberFormat="1" applyFont="1" applyFill="1" applyBorder="1" applyAlignment="1" applyProtection="1">
      <alignment horizontal="center" vertical="center" wrapText="1"/>
      <protection locked="0"/>
    </xf>
    <xf numFmtId="0" fontId="7" fillId="5" borderId="16" xfId="0" applyFont="1" applyFill="1" applyBorder="1" applyAlignment="1" applyProtection="1">
      <alignment horizontal="justify" vertical="top" wrapText="1"/>
      <protection locked="0"/>
    </xf>
    <xf numFmtId="0" fontId="8" fillId="0" borderId="8" xfId="0" applyFont="1" applyBorder="1" applyAlignment="1">
      <alignment horizontal="center" vertical="center" wrapText="1"/>
    </xf>
    <xf numFmtId="0" fontId="8" fillId="5" borderId="8" xfId="0" applyFont="1" applyFill="1" applyBorder="1" applyAlignment="1" applyProtection="1">
      <alignment horizontal="center" vertical="center" wrapText="1"/>
      <protection locked="0"/>
    </xf>
    <xf numFmtId="0" fontId="5" fillId="3" borderId="37" xfId="0" applyFont="1" applyFill="1" applyBorder="1" applyAlignment="1">
      <alignment horizontal="center" vertical="center" wrapText="1"/>
    </xf>
    <xf numFmtId="0" fontId="8" fillId="0" borderId="4" xfId="0" applyFont="1" applyBorder="1" applyAlignment="1" applyProtection="1">
      <alignment horizontal="center" vertical="center"/>
      <protection locked="0"/>
    </xf>
    <xf numFmtId="0" fontId="15" fillId="0" borderId="17" xfId="0" applyFont="1" applyBorder="1" applyAlignment="1">
      <alignment horizontal="center" vertical="center" wrapText="1"/>
    </xf>
    <xf numFmtId="0" fontId="5" fillId="5" borderId="50" xfId="0" applyFont="1" applyFill="1" applyBorder="1" applyAlignment="1" applyProtection="1">
      <alignment horizontal="justify" vertical="top" wrapText="1"/>
      <protection locked="0"/>
    </xf>
    <xf numFmtId="0" fontId="8" fillId="0" borderId="50"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65" fontId="7" fillId="0" borderId="20" xfId="0" applyNumberFormat="1" applyFont="1" applyBorder="1" applyAlignment="1" applyProtection="1">
      <alignment horizontal="justify" vertical="justify" wrapText="1"/>
      <protection locked="0"/>
    </xf>
    <xf numFmtId="0" fontId="8" fillId="0" borderId="8" xfId="0" applyFont="1" applyBorder="1" applyAlignment="1" applyProtection="1">
      <alignment horizontal="center" vertical="justify" wrapText="1"/>
      <protection locked="0"/>
    </xf>
    <xf numFmtId="0" fontId="12" fillId="0" borderId="0" xfId="0" applyFont="1" applyAlignment="1">
      <alignment horizontal="center"/>
    </xf>
    <xf numFmtId="0" fontId="5" fillId="3" borderId="15"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6" borderId="45" xfId="0" applyFont="1" applyFill="1" applyBorder="1" applyAlignment="1">
      <alignment horizontal="right"/>
    </xf>
    <xf numFmtId="0" fontId="4" fillId="6" borderId="46" xfId="0" applyFont="1" applyFill="1" applyBorder="1" applyAlignment="1">
      <alignment horizontal="right"/>
    </xf>
    <xf numFmtId="0" fontId="4" fillId="6" borderId="47" xfId="0" applyFont="1" applyFill="1" applyBorder="1" applyAlignment="1">
      <alignment horizontal="right"/>
    </xf>
    <xf numFmtId="0" fontId="13" fillId="6" borderId="24" xfId="0" applyFont="1" applyFill="1" applyBorder="1" applyAlignment="1">
      <alignment horizontal="center" vertical="center"/>
    </xf>
    <xf numFmtId="0" fontId="5" fillId="3" borderId="0" xfId="0" applyFont="1" applyFill="1" applyAlignment="1">
      <alignment horizontal="center" vertical="center" wrapText="1"/>
    </xf>
    <xf numFmtId="0" fontId="4" fillId="2" borderId="49" xfId="0" applyFont="1" applyFill="1" applyBorder="1" applyAlignment="1">
      <alignment horizontal="center" vertical="center"/>
    </xf>
    <xf numFmtId="0" fontId="4" fillId="2" borderId="15" xfId="0" applyFont="1" applyFill="1" applyBorder="1" applyAlignment="1">
      <alignment horizontal="center" vertical="center" wrapText="1"/>
    </xf>
    <xf numFmtId="0" fontId="13" fillId="6" borderId="15" xfId="0" applyFont="1" applyFill="1" applyBorder="1" applyAlignment="1">
      <alignment horizontal="center" vertical="center"/>
    </xf>
    <xf numFmtId="0" fontId="4" fillId="2" borderId="19"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13" fillId="6" borderId="0" xfId="0" applyFont="1" applyFill="1" applyAlignment="1">
      <alignment horizontal="center" vertical="center"/>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4" fillId="7" borderId="15" xfId="0" applyFont="1" applyFill="1" applyBorder="1" applyAlignment="1">
      <alignment horizontal="center" vertical="center"/>
    </xf>
    <xf numFmtId="0" fontId="15" fillId="0" borderId="15" xfId="0" applyFont="1" applyBorder="1"/>
    <xf numFmtId="0" fontId="4" fillId="7" borderId="15" xfId="0" applyFont="1" applyFill="1" applyBorder="1" applyAlignment="1">
      <alignment horizontal="center" vertical="center" wrapText="1"/>
    </xf>
    <xf numFmtId="0" fontId="13" fillId="6" borderId="15" xfId="0" applyFont="1" applyFill="1" applyBorder="1" applyAlignment="1">
      <alignment horizontal="center"/>
    </xf>
    <xf numFmtId="0" fontId="4" fillId="2" borderId="37" xfId="0" applyFont="1" applyFill="1" applyBorder="1" applyAlignment="1">
      <alignment horizontal="center" vertical="center"/>
    </xf>
    <xf numFmtId="0" fontId="5" fillId="3" borderId="48"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5" fillId="0" borderId="15" xfId="0" applyFont="1" applyBorder="1" applyAlignment="1">
      <alignment horizontal="center" vertical="center"/>
    </xf>
    <xf numFmtId="0" fontId="5" fillId="3" borderId="51" xfId="0" applyFont="1" applyFill="1" applyBorder="1" applyAlignment="1">
      <alignment horizontal="center" vertical="center" wrapText="1"/>
    </xf>
    <xf numFmtId="0" fontId="5" fillId="3" borderId="47" xfId="0" applyFont="1" applyFill="1" applyBorder="1" applyAlignment="1">
      <alignment horizontal="center" vertical="center" wrapText="1"/>
    </xf>
  </cellXfs>
  <cellStyles count="3">
    <cellStyle name="Moneda" xfId="1" builtinId="4"/>
    <cellStyle name="Normal" xfId="0" builtinId="0"/>
    <cellStyle name="Normal 2" xfId="2" xr:uid="{01150750-FBF9-9D43-A6E1-FB45FD94EE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538425</xdr:colOff>
      <xdr:row>0</xdr:row>
      <xdr:rowOff>217195</xdr:rowOff>
    </xdr:from>
    <xdr:to>
      <xdr:col>4</xdr:col>
      <xdr:colOff>2623985</xdr:colOff>
      <xdr:row>4</xdr:row>
      <xdr:rowOff>28994</xdr:rowOff>
    </xdr:to>
    <xdr:pic>
      <xdr:nvPicPr>
        <xdr:cNvPr id="3" name="Imagen 1">
          <a:extLst>
            <a:ext uri="{FF2B5EF4-FFF2-40B4-BE49-F238E27FC236}">
              <a16:creationId xmlns:a16="http://schemas.microsoft.com/office/drawing/2014/main" id="{FC2247ED-9325-854E-81B7-3903480EF8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56" t="34139" r="7551" b="33855"/>
        <a:stretch/>
      </xdr:blipFill>
      <xdr:spPr>
        <a:xfrm>
          <a:off x="9250625" y="217195"/>
          <a:ext cx="2091456" cy="891299"/>
        </a:xfrm>
        <a:prstGeom prst="rect">
          <a:avLst/>
        </a:prstGeom>
      </xdr:spPr>
    </xdr:pic>
    <xdr:clientData/>
  </xdr:twoCellAnchor>
  <xdr:twoCellAnchor editAs="oneCell">
    <xdr:from>
      <xdr:col>0</xdr:col>
      <xdr:colOff>0</xdr:colOff>
      <xdr:row>0</xdr:row>
      <xdr:rowOff>0</xdr:rowOff>
    </xdr:from>
    <xdr:to>
      <xdr:col>0</xdr:col>
      <xdr:colOff>288636</xdr:colOff>
      <xdr:row>157</xdr:row>
      <xdr:rowOff>577</xdr:rowOff>
    </xdr:to>
    <xdr:pic>
      <xdr:nvPicPr>
        <xdr:cNvPr id="2" name="image1.png">
          <a:extLst>
            <a:ext uri="{FF2B5EF4-FFF2-40B4-BE49-F238E27FC236}">
              <a16:creationId xmlns:a16="http://schemas.microsoft.com/office/drawing/2014/main" id="{59A302AA-CAA7-714E-8EB9-0A1499929EE6}"/>
            </a:ext>
          </a:extLst>
        </xdr:cNvPr>
        <xdr:cNvPicPr/>
      </xdr:nvPicPr>
      <xdr:blipFill>
        <a:blip xmlns:r="http://schemas.openxmlformats.org/officeDocument/2006/relationships" r:embed="rId2"/>
        <a:srcRect/>
        <a:stretch>
          <a:fillRect/>
        </a:stretch>
      </xdr:blipFill>
      <xdr:spPr>
        <a:xfrm>
          <a:off x="0" y="0"/>
          <a:ext cx="288636" cy="130904074"/>
        </a:xfrm>
        <a:prstGeom prst="rect">
          <a:avLst/>
        </a:prstGeom>
        <a:ln/>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CB43-2931-6545-B668-87963A49E652}">
  <dimension ref="B2:U173"/>
  <sheetViews>
    <sheetView showGridLines="0" tabSelected="1" topLeftCell="A79" zoomScale="84" zoomScaleNormal="100" workbookViewId="0">
      <selection activeCell="Q175" sqref="Q175"/>
    </sheetView>
  </sheetViews>
  <sheetFormatPr baseColWidth="10" defaultColWidth="10.875" defaultRowHeight="23.25"/>
  <cols>
    <col min="1" max="1" width="10.875" style="1"/>
    <col min="2" max="2" width="60.5" style="1" customWidth="1"/>
    <col min="3" max="3" width="22" style="1" customWidth="1"/>
    <col min="4" max="4" width="40" style="1" customWidth="1"/>
    <col min="5" max="5" width="46.875" style="1" customWidth="1"/>
    <col min="6" max="6" width="12.375" style="1" bestFit="1" customWidth="1"/>
    <col min="7" max="7" width="7.5" style="1" customWidth="1"/>
    <col min="8" max="8" width="8.875" style="1" customWidth="1"/>
    <col min="9" max="9" width="6.625" style="1" bestFit="1" customWidth="1"/>
    <col min="10" max="10" width="6.875" style="1" customWidth="1"/>
    <col min="11" max="11" width="6.875" style="1" bestFit="1" customWidth="1"/>
    <col min="12" max="12" width="6.375" style="1" bestFit="1" customWidth="1"/>
    <col min="13" max="13" width="6.875" style="1" bestFit="1" customWidth="1"/>
    <col min="14" max="14" width="8.125" style="1" bestFit="1" customWidth="1"/>
    <col min="15" max="15" width="11.5" style="1" bestFit="1" customWidth="1"/>
    <col min="16" max="16" width="8.875" style="1" customWidth="1"/>
    <col min="17" max="17" width="11.375" style="1" bestFit="1" customWidth="1"/>
    <col min="18" max="18" width="10.625" style="1" bestFit="1" customWidth="1"/>
    <col min="19" max="19" width="22.625" style="52" bestFit="1" customWidth="1"/>
    <col min="20" max="20" width="31.5" style="1" customWidth="1"/>
    <col min="21" max="21" width="35.625" style="7" customWidth="1"/>
    <col min="22" max="16384" width="10.875" style="1"/>
  </cols>
  <sheetData>
    <row r="2" spans="2:21" ht="28.5">
      <c r="B2" s="32" t="s">
        <v>119</v>
      </c>
    </row>
    <row r="3" spans="2:21" ht="28.5">
      <c r="B3" s="32" t="s">
        <v>2</v>
      </c>
    </row>
    <row r="4" spans="2:21" ht="28.5">
      <c r="B4" s="33" t="s">
        <v>110</v>
      </c>
    </row>
    <row r="6" spans="2:21" s="10" customFormat="1">
      <c r="B6" s="313" t="s">
        <v>272</v>
      </c>
      <c r="C6" s="313"/>
      <c r="D6" s="313"/>
      <c r="E6" s="313"/>
      <c r="F6" s="313"/>
      <c r="G6" s="313"/>
      <c r="H6" s="313"/>
      <c r="I6" s="313"/>
      <c r="J6" s="313"/>
      <c r="K6" s="313"/>
      <c r="L6" s="313"/>
      <c r="M6" s="313"/>
      <c r="N6" s="313"/>
      <c r="O6" s="313"/>
      <c r="P6" s="313"/>
      <c r="Q6" s="313"/>
      <c r="R6" s="313"/>
      <c r="S6" s="314"/>
      <c r="T6" s="313"/>
      <c r="U6" s="53"/>
    </row>
    <row r="7" spans="2:21" s="10" customFormat="1" ht="19.5">
      <c r="B7" s="298" t="s">
        <v>6</v>
      </c>
      <c r="C7" s="300"/>
      <c r="D7" s="298"/>
      <c r="E7" s="298"/>
      <c r="F7" s="298"/>
      <c r="G7" s="298"/>
      <c r="H7" s="298"/>
      <c r="I7" s="298"/>
      <c r="J7" s="298"/>
      <c r="K7" s="298"/>
      <c r="L7" s="298"/>
      <c r="M7" s="298"/>
      <c r="N7" s="298"/>
      <c r="O7" s="298"/>
      <c r="P7" s="298"/>
      <c r="Q7" s="298"/>
      <c r="R7" s="298"/>
      <c r="S7" s="298"/>
      <c r="T7" s="298"/>
      <c r="U7" s="53"/>
    </row>
    <row r="8" spans="2:21" s="10" customFormat="1" ht="18" customHeight="1">
      <c r="B8" s="305" t="s">
        <v>109</v>
      </c>
      <c r="C8" s="296" t="s">
        <v>108</v>
      </c>
      <c r="D8" s="301" t="s">
        <v>7</v>
      </c>
      <c r="E8" s="290" t="s">
        <v>8</v>
      </c>
      <c r="F8" s="291" t="s">
        <v>9</v>
      </c>
      <c r="G8" s="291"/>
      <c r="H8" s="291"/>
      <c r="I8" s="291"/>
      <c r="J8" s="291"/>
      <c r="K8" s="291"/>
      <c r="L8" s="291"/>
      <c r="M8" s="291"/>
      <c r="N8" s="291"/>
      <c r="O8" s="291"/>
      <c r="P8" s="291"/>
      <c r="Q8" s="291"/>
      <c r="R8" s="291"/>
      <c r="S8" s="291" t="s">
        <v>101</v>
      </c>
      <c r="T8" s="290" t="s">
        <v>10</v>
      </c>
      <c r="U8" s="53"/>
    </row>
    <row r="9" spans="2:21" s="10" customFormat="1" ht="17.100000000000001" customHeight="1">
      <c r="B9" s="305"/>
      <c r="C9" s="296"/>
      <c r="D9" s="301"/>
      <c r="E9" s="290"/>
      <c r="F9" s="303" t="s">
        <v>11</v>
      </c>
      <c r="G9" s="291" t="s">
        <v>12</v>
      </c>
      <c r="H9" s="291"/>
      <c r="I9" s="291"/>
      <c r="J9" s="291" t="s">
        <v>13</v>
      </c>
      <c r="K9" s="291"/>
      <c r="L9" s="291"/>
      <c r="M9" s="291" t="s">
        <v>14</v>
      </c>
      <c r="N9" s="291"/>
      <c r="O9" s="291"/>
      <c r="P9" s="291" t="s">
        <v>15</v>
      </c>
      <c r="Q9" s="291"/>
      <c r="R9" s="291"/>
      <c r="S9" s="291"/>
      <c r="T9" s="290"/>
      <c r="U9" s="53"/>
    </row>
    <row r="10" spans="2:21" s="10" customFormat="1" ht="19.5">
      <c r="B10" s="305"/>
      <c r="C10" s="296"/>
      <c r="D10" s="301"/>
      <c r="E10" s="290"/>
      <c r="F10" s="304"/>
      <c r="G10" s="9" t="s">
        <v>16</v>
      </c>
      <c r="H10" s="9" t="s">
        <v>17</v>
      </c>
      <c r="I10" s="9" t="s">
        <v>18</v>
      </c>
      <c r="J10" s="9" t="s">
        <v>19</v>
      </c>
      <c r="K10" s="8" t="s">
        <v>20</v>
      </c>
      <c r="L10" s="9" t="s">
        <v>21</v>
      </c>
      <c r="M10" s="9" t="s">
        <v>22</v>
      </c>
      <c r="N10" s="9" t="s">
        <v>23</v>
      </c>
      <c r="O10" s="9" t="s">
        <v>24</v>
      </c>
      <c r="P10" s="8" t="s">
        <v>25</v>
      </c>
      <c r="Q10" s="8" t="s">
        <v>26</v>
      </c>
      <c r="R10" s="8" t="s">
        <v>27</v>
      </c>
      <c r="S10" s="54" t="s">
        <v>28</v>
      </c>
      <c r="T10" s="290"/>
      <c r="U10" s="53"/>
    </row>
    <row r="11" spans="2:21" s="10" customFormat="1" ht="78.75" customHeight="1">
      <c r="B11" s="87" t="s">
        <v>186</v>
      </c>
      <c r="C11" s="283" t="s">
        <v>49</v>
      </c>
      <c r="D11" s="89" t="s">
        <v>46</v>
      </c>
      <c r="E11" s="90" t="s">
        <v>303</v>
      </c>
      <c r="F11" s="5">
        <v>2</v>
      </c>
      <c r="G11" s="91"/>
      <c r="H11" s="91"/>
      <c r="I11" s="56">
        <v>1</v>
      </c>
      <c r="J11" s="91"/>
      <c r="K11" s="91"/>
      <c r="L11" s="91"/>
      <c r="M11" s="91"/>
      <c r="N11" s="91"/>
      <c r="O11" s="91"/>
      <c r="P11" s="91"/>
      <c r="Q11" s="91"/>
      <c r="R11" s="92">
        <v>1</v>
      </c>
      <c r="S11" s="59">
        <v>0</v>
      </c>
      <c r="T11" s="93" t="s">
        <v>275</v>
      </c>
      <c r="U11" s="53"/>
    </row>
    <row r="12" spans="2:21" s="10" customFormat="1" ht="74.25" customHeight="1">
      <c r="B12" s="212" t="s">
        <v>187</v>
      </c>
      <c r="C12" s="88" t="s">
        <v>49</v>
      </c>
      <c r="D12" s="94" t="s">
        <v>47</v>
      </c>
      <c r="E12" s="95" t="s">
        <v>303</v>
      </c>
      <c r="F12" s="5">
        <v>4</v>
      </c>
      <c r="G12" s="96"/>
      <c r="H12" s="96"/>
      <c r="I12" s="2">
        <v>1</v>
      </c>
      <c r="J12" s="96"/>
      <c r="K12" s="97"/>
      <c r="L12" s="6">
        <v>1</v>
      </c>
      <c r="M12" s="96"/>
      <c r="N12" s="96"/>
      <c r="O12" s="6">
        <v>1</v>
      </c>
      <c r="P12" s="97"/>
      <c r="Q12" s="97"/>
      <c r="R12" s="46">
        <v>1</v>
      </c>
      <c r="S12" s="240">
        <v>1450000</v>
      </c>
      <c r="T12" s="93" t="s">
        <v>275</v>
      </c>
      <c r="U12" s="53"/>
    </row>
    <row r="13" spans="2:21" s="10" customFormat="1" ht="78">
      <c r="B13" s="213" t="s">
        <v>188</v>
      </c>
      <c r="C13" s="88" t="s">
        <v>49</v>
      </c>
      <c r="D13" s="95" t="s">
        <v>48</v>
      </c>
      <c r="E13" s="95" t="s">
        <v>273</v>
      </c>
      <c r="F13" s="5">
        <v>4</v>
      </c>
      <c r="G13" s="96"/>
      <c r="H13" s="96"/>
      <c r="I13" s="6">
        <v>1</v>
      </c>
      <c r="J13" s="96"/>
      <c r="K13" s="97"/>
      <c r="L13" s="6">
        <v>1</v>
      </c>
      <c r="M13" s="96"/>
      <c r="N13" s="96"/>
      <c r="O13" s="6">
        <v>1</v>
      </c>
      <c r="P13" s="97"/>
      <c r="Q13" s="97"/>
      <c r="R13" s="46">
        <v>1</v>
      </c>
      <c r="S13" s="240">
        <v>1396000</v>
      </c>
      <c r="T13" s="93" t="s">
        <v>275</v>
      </c>
      <c r="U13" s="53"/>
    </row>
    <row r="14" spans="2:21" s="10" customFormat="1" ht="58.5">
      <c r="B14" s="214" t="s">
        <v>224</v>
      </c>
      <c r="C14" s="88" t="s">
        <v>49</v>
      </c>
      <c r="D14" s="95" t="s">
        <v>115</v>
      </c>
      <c r="E14" s="95" t="s">
        <v>274</v>
      </c>
      <c r="F14" s="5">
        <v>4</v>
      </c>
      <c r="G14" s="96"/>
      <c r="H14" s="96"/>
      <c r="I14" s="6">
        <v>1</v>
      </c>
      <c r="J14" s="96"/>
      <c r="K14" s="97"/>
      <c r="L14" s="6">
        <v>1</v>
      </c>
      <c r="M14" s="96"/>
      <c r="N14" s="96"/>
      <c r="O14" s="6">
        <v>1</v>
      </c>
      <c r="P14" s="97"/>
      <c r="Q14" s="97"/>
      <c r="R14" s="46">
        <v>1</v>
      </c>
      <c r="S14" s="240">
        <v>8000000</v>
      </c>
      <c r="T14" s="93" t="s">
        <v>275</v>
      </c>
      <c r="U14" s="61">
        <f>SUM(S11:S14)</f>
        <v>10846000</v>
      </c>
    </row>
    <row r="15" spans="2:21" s="10" customFormat="1">
      <c r="B15" s="299" t="s">
        <v>0</v>
      </c>
      <c r="C15" s="299"/>
      <c r="D15" s="299"/>
      <c r="E15" s="299"/>
      <c r="F15" s="299"/>
      <c r="G15" s="299"/>
      <c r="H15" s="299"/>
      <c r="I15" s="299"/>
      <c r="J15" s="299"/>
      <c r="K15" s="299"/>
      <c r="L15" s="299"/>
      <c r="M15" s="299"/>
      <c r="N15" s="299"/>
      <c r="O15" s="299"/>
      <c r="P15" s="299"/>
      <c r="Q15" s="299"/>
      <c r="R15" s="299"/>
      <c r="S15" s="299"/>
      <c r="T15" s="299"/>
      <c r="U15" s="53"/>
    </row>
    <row r="16" spans="2:21" s="10" customFormat="1" ht="19.5">
      <c r="B16" s="298" t="s">
        <v>6</v>
      </c>
      <c r="C16" s="298"/>
      <c r="D16" s="298"/>
      <c r="E16" s="298"/>
      <c r="F16" s="298"/>
      <c r="G16" s="298"/>
      <c r="H16" s="298"/>
      <c r="I16" s="298"/>
      <c r="J16" s="298"/>
      <c r="K16" s="298"/>
      <c r="L16" s="298"/>
      <c r="M16" s="298"/>
      <c r="N16" s="298"/>
      <c r="O16" s="298"/>
      <c r="P16" s="298"/>
      <c r="Q16" s="298"/>
      <c r="R16" s="298"/>
      <c r="S16" s="298"/>
      <c r="T16" s="298"/>
      <c r="U16" s="53"/>
    </row>
    <row r="17" spans="2:21" s="10" customFormat="1" ht="18" customHeight="1">
      <c r="B17" s="290" t="s">
        <v>109</v>
      </c>
      <c r="C17" s="290" t="s">
        <v>108</v>
      </c>
      <c r="D17" s="290" t="s">
        <v>7</v>
      </c>
      <c r="E17" s="290" t="s">
        <v>8</v>
      </c>
      <c r="F17" s="291" t="s">
        <v>9</v>
      </c>
      <c r="G17" s="291"/>
      <c r="H17" s="291"/>
      <c r="I17" s="291"/>
      <c r="J17" s="291"/>
      <c r="K17" s="291"/>
      <c r="L17" s="291"/>
      <c r="M17" s="291"/>
      <c r="N17" s="291"/>
      <c r="O17" s="291"/>
      <c r="P17" s="291"/>
      <c r="Q17" s="291"/>
      <c r="R17" s="291"/>
      <c r="S17" s="291" t="s">
        <v>101</v>
      </c>
      <c r="T17" s="290" t="s">
        <v>10</v>
      </c>
      <c r="U17" s="53"/>
    </row>
    <row r="18" spans="2:21" s="10" customFormat="1" ht="18.95" customHeight="1">
      <c r="B18" s="290"/>
      <c r="C18" s="290"/>
      <c r="D18" s="290"/>
      <c r="E18" s="290"/>
      <c r="F18" s="290" t="s">
        <v>11</v>
      </c>
      <c r="G18" s="291" t="s">
        <v>12</v>
      </c>
      <c r="H18" s="291"/>
      <c r="I18" s="291"/>
      <c r="J18" s="291" t="s">
        <v>13</v>
      </c>
      <c r="K18" s="291"/>
      <c r="L18" s="291"/>
      <c r="M18" s="291" t="s">
        <v>14</v>
      </c>
      <c r="N18" s="291"/>
      <c r="O18" s="291"/>
      <c r="P18" s="291" t="s">
        <v>15</v>
      </c>
      <c r="Q18" s="291"/>
      <c r="R18" s="291"/>
      <c r="S18" s="291"/>
      <c r="T18" s="290"/>
      <c r="U18" s="53"/>
    </row>
    <row r="19" spans="2:21" s="10" customFormat="1" ht="19.5">
      <c r="B19" s="290"/>
      <c r="C19" s="290"/>
      <c r="D19" s="290"/>
      <c r="E19" s="290"/>
      <c r="F19" s="290"/>
      <c r="G19" s="9" t="s">
        <v>16</v>
      </c>
      <c r="H19" s="9" t="s">
        <v>17</v>
      </c>
      <c r="I19" s="9" t="s">
        <v>18</v>
      </c>
      <c r="J19" s="9" t="s">
        <v>19</v>
      </c>
      <c r="K19" s="8" t="s">
        <v>20</v>
      </c>
      <c r="L19" s="9" t="s">
        <v>21</v>
      </c>
      <c r="M19" s="9" t="s">
        <v>22</v>
      </c>
      <c r="N19" s="9" t="s">
        <v>23</v>
      </c>
      <c r="O19" s="9" t="s">
        <v>24</v>
      </c>
      <c r="P19" s="8" t="s">
        <v>25</v>
      </c>
      <c r="Q19" s="8" t="s">
        <v>26</v>
      </c>
      <c r="R19" s="8" t="s">
        <v>27</v>
      </c>
      <c r="S19" s="8" t="s">
        <v>28</v>
      </c>
      <c r="T19" s="290"/>
      <c r="U19" s="53"/>
    </row>
    <row r="20" spans="2:21" s="10" customFormat="1" ht="53.25" customHeight="1">
      <c r="B20" s="218" t="s">
        <v>255</v>
      </c>
      <c r="C20" s="112" t="s">
        <v>60</v>
      </c>
      <c r="D20" s="112" t="s">
        <v>55</v>
      </c>
      <c r="E20" s="112" t="s">
        <v>270</v>
      </c>
      <c r="F20" s="113">
        <v>1</v>
      </c>
      <c r="G20" s="56"/>
      <c r="H20" s="56"/>
      <c r="I20" s="114"/>
      <c r="J20" s="114">
        <v>0.25</v>
      </c>
      <c r="K20" s="56"/>
      <c r="L20" s="114">
        <v>0.25</v>
      </c>
      <c r="M20" s="56"/>
      <c r="N20" s="56"/>
      <c r="O20" s="114">
        <v>0.25</v>
      </c>
      <c r="P20" s="56"/>
      <c r="Q20" s="56"/>
      <c r="R20" s="115">
        <v>0.25</v>
      </c>
      <c r="S20" s="44">
        <v>0</v>
      </c>
      <c r="T20" s="60" t="s">
        <v>124</v>
      </c>
      <c r="U20" s="53"/>
    </row>
    <row r="21" spans="2:21" s="10" customFormat="1" ht="84.75" customHeight="1">
      <c r="B21" s="219" t="s">
        <v>256</v>
      </c>
      <c r="C21" s="56" t="s">
        <v>49</v>
      </c>
      <c r="D21" s="2" t="s">
        <v>310</v>
      </c>
      <c r="E21" s="112" t="s">
        <v>270</v>
      </c>
      <c r="F21" s="5">
        <f>SUM(G21:R21)</f>
        <v>12</v>
      </c>
      <c r="G21" s="6">
        <v>1</v>
      </c>
      <c r="H21" s="6">
        <v>1</v>
      </c>
      <c r="I21" s="6">
        <v>1</v>
      </c>
      <c r="J21" s="6">
        <v>1</v>
      </c>
      <c r="K21" s="6">
        <v>1</v>
      </c>
      <c r="L21" s="6">
        <v>1</v>
      </c>
      <c r="M21" s="6">
        <v>1</v>
      </c>
      <c r="N21" s="6">
        <v>1</v>
      </c>
      <c r="O21" s="6">
        <v>1</v>
      </c>
      <c r="P21" s="6">
        <v>1</v>
      </c>
      <c r="Q21" s="6">
        <v>1</v>
      </c>
      <c r="R21" s="116">
        <v>1</v>
      </c>
      <c r="S21" s="44">
        <v>0</v>
      </c>
      <c r="T21" s="104" t="s">
        <v>125</v>
      </c>
      <c r="U21" s="53"/>
    </row>
    <row r="22" spans="2:21" s="10" customFormat="1" ht="66.75" customHeight="1">
      <c r="B22" s="220" t="s">
        <v>257</v>
      </c>
      <c r="C22" s="56" t="s">
        <v>49</v>
      </c>
      <c r="D22" s="2" t="s">
        <v>56</v>
      </c>
      <c r="E22" s="112" t="s">
        <v>270</v>
      </c>
      <c r="F22" s="5">
        <f>SUM(G22:R22)</f>
        <v>12</v>
      </c>
      <c r="G22" s="6">
        <v>1</v>
      </c>
      <c r="H22" s="6">
        <v>1</v>
      </c>
      <c r="I22" s="6">
        <v>1</v>
      </c>
      <c r="J22" s="6">
        <v>1</v>
      </c>
      <c r="K22" s="6">
        <v>1</v>
      </c>
      <c r="L22" s="6">
        <v>1</v>
      </c>
      <c r="M22" s="6">
        <v>1</v>
      </c>
      <c r="N22" s="6">
        <v>1</v>
      </c>
      <c r="O22" s="6">
        <v>1</v>
      </c>
      <c r="P22" s="6">
        <v>1</v>
      </c>
      <c r="Q22" s="6">
        <v>1</v>
      </c>
      <c r="R22" s="116">
        <v>1</v>
      </c>
      <c r="S22" s="44">
        <v>0</v>
      </c>
      <c r="T22" s="104" t="s">
        <v>125</v>
      </c>
      <c r="U22" s="53"/>
    </row>
    <row r="23" spans="2:21" s="10" customFormat="1" ht="78">
      <c r="B23" s="220" t="s">
        <v>305</v>
      </c>
      <c r="C23" s="56" t="s">
        <v>49</v>
      </c>
      <c r="D23" s="2" t="s">
        <v>57</v>
      </c>
      <c r="E23" s="2" t="s">
        <v>271</v>
      </c>
      <c r="F23" s="5">
        <f>SUM(G23:R23)</f>
        <v>12</v>
      </c>
      <c r="G23" s="6">
        <v>1</v>
      </c>
      <c r="H23" s="6">
        <v>1</v>
      </c>
      <c r="I23" s="6">
        <v>1</v>
      </c>
      <c r="J23" s="6">
        <v>1</v>
      </c>
      <c r="K23" s="6">
        <v>1</v>
      </c>
      <c r="L23" s="6">
        <v>1</v>
      </c>
      <c r="M23" s="6">
        <v>1</v>
      </c>
      <c r="N23" s="6">
        <v>1</v>
      </c>
      <c r="O23" s="6">
        <v>1</v>
      </c>
      <c r="P23" s="6">
        <v>1</v>
      </c>
      <c r="Q23" s="6">
        <v>1</v>
      </c>
      <c r="R23" s="6">
        <v>1</v>
      </c>
      <c r="S23" s="241">
        <v>11848880</v>
      </c>
      <c r="T23" s="104" t="s">
        <v>126</v>
      </c>
      <c r="U23" s="53"/>
    </row>
    <row r="24" spans="2:21" s="10" customFormat="1" ht="78">
      <c r="B24" s="220" t="s">
        <v>192</v>
      </c>
      <c r="C24" s="56" t="s">
        <v>49</v>
      </c>
      <c r="D24" s="2" t="s">
        <v>116</v>
      </c>
      <c r="E24" s="2" t="s">
        <v>271</v>
      </c>
      <c r="F24" s="5">
        <f t="shared" ref="F24:F25" si="0">SUM(G24:R24)</f>
        <v>29</v>
      </c>
      <c r="G24" s="117">
        <v>6</v>
      </c>
      <c r="H24" s="117"/>
      <c r="I24" s="117">
        <v>7</v>
      </c>
      <c r="J24" s="117"/>
      <c r="K24" s="118"/>
      <c r="L24" s="117">
        <v>8</v>
      </c>
      <c r="M24" s="117"/>
      <c r="N24" s="117"/>
      <c r="O24" s="117"/>
      <c r="P24" s="118"/>
      <c r="Q24" s="118"/>
      <c r="R24" s="119">
        <v>8</v>
      </c>
      <c r="S24" s="241">
        <v>8944045</v>
      </c>
      <c r="T24" s="104" t="s">
        <v>126</v>
      </c>
      <c r="U24" s="53"/>
    </row>
    <row r="25" spans="2:21" s="10" customFormat="1" ht="78">
      <c r="B25" s="221" t="s">
        <v>307</v>
      </c>
      <c r="C25" s="56" t="s">
        <v>49</v>
      </c>
      <c r="D25" s="120" t="s">
        <v>58</v>
      </c>
      <c r="E25" s="120" t="s">
        <v>59</v>
      </c>
      <c r="F25" s="5">
        <f t="shared" si="0"/>
        <v>4</v>
      </c>
      <c r="G25" s="121"/>
      <c r="H25" s="121"/>
      <c r="I25" s="121">
        <v>1</v>
      </c>
      <c r="J25" s="121"/>
      <c r="K25" s="120"/>
      <c r="L25" s="121">
        <v>1</v>
      </c>
      <c r="M25" s="121"/>
      <c r="N25" s="121"/>
      <c r="O25" s="121">
        <v>1</v>
      </c>
      <c r="P25" s="120"/>
      <c r="Q25" s="120"/>
      <c r="R25" s="273">
        <v>1</v>
      </c>
      <c r="S25" s="44">
        <v>0</v>
      </c>
      <c r="T25" s="122" t="s">
        <v>127</v>
      </c>
      <c r="U25" s="123">
        <f>SUM(S20:S25)</f>
        <v>20792925</v>
      </c>
    </row>
    <row r="26" spans="2:21" s="10" customFormat="1">
      <c r="B26" s="310" t="s">
        <v>117</v>
      </c>
      <c r="C26" s="310"/>
      <c r="D26" s="310"/>
      <c r="E26" s="310"/>
      <c r="F26" s="310"/>
      <c r="G26" s="310"/>
      <c r="H26" s="310"/>
      <c r="I26" s="310"/>
      <c r="J26" s="310"/>
      <c r="K26" s="310"/>
      <c r="L26" s="310"/>
      <c r="M26" s="310"/>
      <c r="N26" s="310"/>
      <c r="O26" s="310"/>
      <c r="P26" s="310"/>
      <c r="Q26" s="310"/>
      <c r="R26" s="310"/>
      <c r="S26" s="310"/>
      <c r="T26" s="310"/>
      <c r="U26" s="53"/>
    </row>
    <row r="27" spans="2:21" s="10" customFormat="1" ht="19.5">
      <c r="B27" s="300" t="s">
        <v>6</v>
      </c>
      <c r="C27" s="300"/>
      <c r="D27" s="300"/>
      <c r="E27" s="300"/>
      <c r="F27" s="298"/>
      <c r="G27" s="298"/>
      <c r="H27" s="298"/>
      <c r="I27" s="298"/>
      <c r="J27" s="298"/>
      <c r="K27" s="298"/>
      <c r="L27" s="298"/>
      <c r="M27" s="298"/>
      <c r="N27" s="298"/>
      <c r="O27" s="298"/>
      <c r="P27" s="298"/>
      <c r="Q27" s="298"/>
      <c r="R27" s="298"/>
      <c r="S27" s="298"/>
      <c r="T27" s="298"/>
      <c r="U27" s="53"/>
    </row>
    <row r="28" spans="2:21" s="10" customFormat="1" ht="17.100000000000001" customHeight="1">
      <c r="B28" s="296" t="s">
        <v>109</v>
      </c>
      <c r="C28" s="296" t="s">
        <v>108</v>
      </c>
      <c r="D28" s="296" t="s">
        <v>7</v>
      </c>
      <c r="E28" s="296" t="s">
        <v>8</v>
      </c>
      <c r="F28" s="297" t="s">
        <v>9</v>
      </c>
      <c r="G28" s="291"/>
      <c r="H28" s="291"/>
      <c r="I28" s="291"/>
      <c r="J28" s="291"/>
      <c r="K28" s="291"/>
      <c r="L28" s="291"/>
      <c r="M28" s="291"/>
      <c r="N28" s="291"/>
      <c r="O28" s="291"/>
      <c r="P28" s="291"/>
      <c r="Q28" s="291"/>
      <c r="R28" s="291"/>
      <c r="S28" s="291" t="s">
        <v>101</v>
      </c>
      <c r="T28" s="290" t="s">
        <v>10</v>
      </c>
      <c r="U28" s="53"/>
    </row>
    <row r="29" spans="2:21" s="10" customFormat="1" ht="18" customHeight="1">
      <c r="B29" s="296"/>
      <c r="C29" s="296"/>
      <c r="D29" s="296"/>
      <c r="E29" s="296"/>
      <c r="F29" s="301" t="s">
        <v>11</v>
      </c>
      <c r="G29" s="291" t="s">
        <v>12</v>
      </c>
      <c r="H29" s="291"/>
      <c r="I29" s="291"/>
      <c r="J29" s="291" t="s">
        <v>13</v>
      </c>
      <c r="K29" s="291"/>
      <c r="L29" s="291"/>
      <c r="M29" s="291" t="s">
        <v>14</v>
      </c>
      <c r="N29" s="291"/>
      <c r="O29" s="291"/>
      <c r="P29" s="291" t="s">
        <v>15</v>
      </c>
      <c r="Q29" s="291"/>
      <c r="R29" s="291"/>
      <c r="S29" s="291"/>
      <c r="T29" s="290"/>
      <c r="U29" s="53"/>
    </row>
    <row r="30" spans="2:21" s="10" customFormat="1" ht="19.5">
      <c r="B30" s="296"/>
      <c r="C30" s="296"/>
      <c r="D30" s="296"/>
      <c r="E30" s="296"/>
      <c r="F30" s="301"/>
      <c r="G30" s="9" t="s">
        <v>16</v>
      </c>
      <c r="H30" s="9" t="s">
        <v>17</v>
      </c>
      <c r="I30" s="9" t="s">
        <v>18</v>
      </c>
      <c r="J30" s="9" t="s">
        <v>19</v>
      </c>
      <c r="K30" s="8" t="s">
        <v>20</v>
      </c>
      <c r="L30" s="9" t="s">
        <v>21</v>
      </c>
      <c r="M30" s="9" t="s">
        <v>22</v>
      </c>
      <c r="N30" s="9" t="s">
        <v>23</v>
      </c>
      <c r="O30" s="9" t="s">
        <v>24</v>
      </c>
      <c r="P30" s="8" t="s">
        <v>25</v>
      </c>
      <c r="Q30" s="8" t="s">
        <v>26</v>
      </c>
      <c r="R30" s="8" t="s">
        <v>27</v>
      </c>
      <c r="S30" s="54" t="s">
        <v>28</v>
      </c>
      <c r="T30" s="290"/>
      <c r="U30" s="53"/>
    </row>
    <row r="31" spans="2:21" s="10" customFormat="1" ht="123" customHeight="1">
      <c r="B31" s="284" t="s">
        <v>193</v>
      </c>
      <c r="C31" s="128" t="s">
        <v>49</v>
      </c>
      <c r="D31" s="285" t="s">
        <v>157</v>
      </c>
      <c r="E31" s="285" t="s">
        <v>276</v>
      </c>
      <c r="F31" s="25">
        <v>4</v>
      </c>
      <c r="G31" s="24"/>
      <c r="H31" s="24"/>
      <c r="I31" s="24">
        <v>1</v>
      </c>
      <c r="J31" s="24"/>
      <c r="K31" s="25"/>
      <c r="L31" s="24">
        <v>1</v>
      </c>
      <c r="M31" s="24"/>
      <c r="N31" s="24"/>
      <c r="O31" s="24">
        <v>1</v>
      </c>
      <c r="P31" s="25"/>
      <c r="Q31" s="25"/>
      <c r="R31" s="45">
        <v>1</v>
      </c>
      <c r="S31" s="274">
        <v>14859550</v>
      </c>
      <c r="T31" s="275" t="s">
        <v>277</v>
      </c>
      <c r="U31" s="53"/>
    </row>
    <row r="32" spans="2:21" s="10" customFormat="1" ht="115.5" customHeight="1">
      <c r="B32" s="276" t="s">
        <v>194</v>
      </c>
      <c r="C32" s="6" t="s">
        <v>49</v>
      </c>
      <c r="D32" s="2" t="s">
        <v>156</v>
      </c>
      <c r="E32" s="288" t="s">
        <v>265</v>
      </c>
      <c r="F32" s="2">
        <f>SUM(G32:R32)</f>
        <v>2</v>
      </c>
      <c r="G32" s="96"/>
      <c r="H32" s="96"/>
      <c r="I32" s="6">
        <v>1</v>
      </c>
      <c r="J32" s="96"/>
      <c r="K32" s="97"/>
      <c r="L32" s="96"/>
      <c r="M32" s="96"/>
      <c r="N32" s="96"/>
      <c r="O32" s="96"/>
      <c r="P32" s="97"/>
      <c r="Q32" s="97"/>
      <c r="R32" s="2">
        <v>1</v>
      </c>
      <c r="S32" s="277">
        <v>8486796.9000000004</v>
      </c>
      <c r="T32" s="2" t="s">
        <v>128</v>
      </c>
      <c r="U32" s="61">
        <f>SUM(S31:S32)</f>
        <v>23346346.899999999</v>
      </c>
    </row>
    <row r="33" spans="2:21" s="10" customFormat="1" ht="98.25" customHeight="1">
      <c r="B33" s="278" t="s">
        <v>241</v>
      </c>
      <c r="C33" s="50" t="s">
        <v>49</v>
      </c>
      <c r="D33" s="16" t="s">
        <v>33</v>
      </c>
      <c r="E33" s="16" t="s">
        <v>262</v>
      </c>
      <c r="F33" s="14">
        <v>3</v>
      </c>
      <c r="G33" s="189"/>
      <c r="H33" s="189"/>
      <c r="I33" s="12">
        <v>1</v>
      </c>
      <c r="J33" s="12"/>
      <c r="K33" s="14"/>
      <c r="L33" s="12"/>
      <c r="M33" s="12"/>
      <c r="N33" s="12">
        <v>1</v>
      </c>
      <c r="O33" s="12"/>
      <c r="P33" s="14"/>
      <c r="Q33" s="14"/>
      <c r="R33" s="14">
        <v>1</v>
      </c>
      <c r="S33" s="251">
        <v>15400000</v>
      </c>
      <c r="T33" s="2" t="s">
        <v>128</v>
      </c>
      <c r="U33" s="61"/>
    </row>
    <row r="34" spans="2:21" s="10" customFormat="1">
      <c r="B34" s="299" t="s">
        <v>233</v>
      </c>
      <c r="C34" s="299"/>
      <c r="D34" s="299"/>
      <c r="E34" s="299"/>
      <c r="F34" s="299"/>
      <c r="G34" s="299"/>
      <c r="H34" s="299"/>
      <c r="I34" s="299"/>
      <c r="J34" s="299"/>
      <c r="K34" s="299"/>
      <c r="L34" s="299"/>
      <c r="M34" s="299"/>
      <c r="N34" s="299"/>
      <c r="O34" s="299"/>
      <c r="P34" s="299"/>
      <c r="Q34" s="299"/>
      <c r="R34" s="299"/>
      <c r="S34" s="299"/>
      <c r="T34" s="299"/>
      <c r="U34" s="53"/>
    </row>
    <row r="35" spans="2:21" s="10" customFormat="1" ht="19.5">
      <c r="B35" s="300" t="s">
        <v>6</v>
      </c>
      <c r="C35" s="300"/>
      <c r="D35" s="300"/>
      <c r="E35" s="300"/>
      <c r="F35" s="298"/>
      <c r="G35" s="298"/>
      <c r="H35" s="298"/>
      <c r="I35" s="298"/>
      <c r="J35" s="298"/>
      <c r="K35" s="298"/>
      <c r="L35" s="298"/>
      <c r="M35" s="298"/>
      <c r="N35" s="298"/>
      <c r="O35" s="298"/>
      <c r="P35" s="298"/>
      <c r="Q35" s="298"/>
      <c r="R35" s="298"/>
      <c r="S35" s="298"/>
      <c r="T35" s="298"/>
      <c r="U35" s="53"/>
    </row>
    <row r="36" spans="2:21" s="10" customFormat="1" ht="19.5">
      <c r="B36" s="296" t="s">
        <v>109</v>
      </c>
      <c r="C36" s="296" t="s">
        <v>108</v>
      </c>
      <c r="D36" s="296" t="s">
        <v>7</v>
      </c>
      <c r="E36" s="296" t="s">
        <v>8</v>
      </c>
      <c r="F36" s="297" t="s">
        <v>9</v>
      </c>
      <c r="G36" s="291"/>
      <c r="H36" s="291"/>
      <c r="I36" s="291"/>
      <c r="J36" s="291"/>
      <c r="K36" s="291"/>
      <c r="L36" s="291"/>
      <c r="M36" s="291"/>
      <c r="N36" s="291"/>
      <c r="O36" s="291"/>
      <c r="P36" s="291"/>
      <c r="Q36" s="291"/>
      <c r="R36" s="291"/>
      <c r="S36" s="291" t="s">
        <v>101</v>
      </c>
      <c r="T36" s="290" t="s">
        <v>10</v>
      </c>
      <c r="U36" s="53"/>
    </row>
    <row r="37" spans="2:21" s="10" customFormat="1" ht="19.5">
      <c r="B37" s="296"/>
      <c r="C37" s="296"/>
      <c r="D37" s="296"/>
      <c r="E37" s="296"/>
      <c r="F37" s="301" t="s">
        <v>11</v>
      </c>
      <c r="G37" s="291" t="s">
        <v>12</v>
      </c>
      <c r="H37" s="291"/>
      <c r="I37" s="291"/>
      <c r="J37" s="291" t="s">
        <v>13</v>
      </c>
      <c r="K37" s="291"/>
      <c r="L37" s="291"/>
      <c r="M37" s="291" t="s">
        <v>14</v>
      </c>
      <c r="N37" s="291"/>
      <c r="O37" s="291"/>
      <c r="P37" s="291" t="s">
        <v>15</v>
      </c>
      <c r="Q37" s="291"/>
      <c r="R37" s="291"/>
      <c r="S37" s="291"/>
      <c r="T37" s="290"/>
      <c r="U37" s="53"/>
    </row>
    <row r="38" spans="2:21" s="10" customFormat="1" ht="19.5">
      <c r="B38" s="296"/>
      <c r="C38" s="296"/>
      <c r="D38" s="296"/>
      <c r="E38" s="296"/>
      <c r="F38" s="301"/>
      <c r="G38" s="9" t="s">
        <v>16</v>
      </c>
      <c r="H38" s="9" t="s">
        <v>17</v>
      </c>
      <c r="I38" s="9" t="s">
        <v>18</v>
      </c>
      <c r="J38" s="9" t="s">
        <v>19</v>
      </c>
      <c r="K38" s="8" t="s">
        <v>20</v>
      </c>
      <c r="L38" s="9" t="s">
        <v>21</v>
      </c>
      <c r="M38" s="9" t="s">
        <v>22</v>
      </c>
      <c r="N38" s="9" t="s">
        <v>23</v>
      </c>
      <c r="O38" s="9" t="s">
        <v>24</v>
      </c>
      <c r="P38" s="8" t="s">
        <v>25</v>
      </c>
      <c r="Q38" s="8" t="s">
        <v>26</v>
      </c>
      <c r="R38" s="8" t="s">
        <v>27</v>
      </c>
      <c r="S38" s="8" t="s">
        <v>28</v>
      </c>
      <c r="T38" s="290"/>
      <c r="U38" s="53"/>
    </row>
    <row r="39" spans="2:21" s="10" customFormat="1" ht="97.5">
      <c r="B39" s="215" t="s">
        <v>238</v>
      </c>
      <c r="C39" s="50" t="s">
        <v>49</v>
      </c>
      <c r="D39" s="31" t="s">
        <v>29</v>
      </c>
      <c r="E39" s="286" t="s">
        <v>263</v>
      </c>
      <c r="F39" s="14">
        <f>SUM(G39:R39)</f>
        <v>48</v>
      </c>
      <c r="G39" s="12">
        <v>4</v>
      </c>
      <c r="H39" s="12">
        <v>4</v>
      </c>
      <c r="I39" s="12">
        <v>4</v>
      </c>
      <c r="J39" s="12">
        <v>4</v>
      </c>
      <c r="K39" s="14">
        <v>4</v>
      </c>
      <c r="L39" s="12">
        <v>4</v>
      </c>
      <c r="M39" s="12">
        <v>4</v>
      </c>
      <c r="N39" s="12">
        <v>4</v>
      </c>
      <c r="O39" s="12">
        <v>4</v>
      </c>
      <c r="P39" s="14">
        <v>4</v>
      </c>
      <c r="Q39" s="14">
        <v>4</v>
      </c>
      <c r="R39" s="14">
        <v>4</v>
      </c>
      <c r="S39" s="248">
        <v>700000</v>
      </c>
      <c r="T39" s="13" t="s">
        <v>266</v>
      </c>
      <c r="U39" s="53"/>
    </row>
    <row r="40" spans="2:21" s="10" customFormat="1" ht="78">
      <c r="B40" s="235" t="s">
        <v>239</v>
      </c>
      <c r="C40" s="50" t="s">
        <v>49</v>
      </c>
      <c r="D40" s="14" t="s">
        <v>30</v>
      </c>
      <c r="E40" s="16" t="s">
        <v>262</v>
      </c>
      <c r="F40" s="190">
        <f>SUM(G40:R40)</f>
        <v>500000</v>
      </c>
      <c r="G40" s="190">
        <v>200000</v>
      </c>
      <c r="H40" s="12"/>
      <c r="I40" s="12"/>
      <c r="J40" s="190">
        <v>100000</v>
      </c>
      <c r="K40" s="14"/>
      <c r="L40" s="12"/>
      <c r="M40" s="12"/>
      <c r="N40" s="190">
        <v>100000</v>
      </c>
      <c r="O40" s="189"/>
      <c r="P40" s="191"/>
      <c r="Q40" s="191"/>
      <c r="R40" s="190">
        <v>100000</v>
      </c>
      <c r="S40" s="249">
        <v>1500000</v>
      </c>
      <c r="T40" s="13" t="s">
        <v>266</v>
      </c>
      <c r="U40" s="53"/>
    </row>
    <row r="41" spans="2:21" s="10" customFormat="1" ht="117">
      <c r="B41" s="235" t="s">
        <v>240</v>
      </c>
      <c r="C41" s="50" t="s">
        <v>49</v>
      </c>
      <c r="D41" s="14" t="s">
        <v>31</v>
      </c>
      <c r="E41" s="14" t="s">
        <v>264</v>
      </c>
      <c r="F41" s="14">
        <f>SUM(G41:R41)</f>
        <v>4</v>
      </c>
      <c r="G41" s="12"/>
      <c r="H41" s="12"/>
      <c r="I41" s="12"/>
      <c r="J41" s="12">
        <v>1</v>
      </c>
      <c r="K41" s="14"/>
      <c r="L41" s="12"/>
      <c r="M41" s="12">
        <v>1</v>
      </c>
      <c r="N41" s="12"/>
      <c r="O41" s="12">
        <v>1</v>
      </c>
      <c r="P41" s="14"/>
      <c r="Q41" s="14">
        <v>1</v>
      </c>
      <c r="R41" s="191"/>
      <c r="S41" s="250">
        <v>0</v>
      </c>
      <c r="T41" s="13" t="s">
        <v>266</v>
      </c>
      <c r="U41" s="53"/>
    </row>
    <row r="42" spans="2:21" s="10" customFormat="1">
      <c r="B42" s="299" t="s">
        <v>1</v>
      </c>
      <c r="C42" s="299"/>
      <c r="D42" s="299"/>
      <c r="E42" s="299"/>
      <c r="F42" s="299"/>
      <c r="G42" s="299"/>
      <c r="H42" s="299"/>
      <c r="I42" s="299"/>
      <c r="J42" s="299"/>
      <c r="K42" s="299"/>
      <c r="L42" s="299"/>
      <c r="M42" s="299"/>
      <c r="N42" s="299"/>
      <c r="O42" s="299"/>
      <c r="P42" s="299"/>
      <c r="Q42" s="299"/>
      <c r="R42" s="299"/>
      <c r="S42" s="299"/>
      <c r="T42" s="299"/>
      <c r="U42" s="53"/>
    </row>
    <row r="43" spans="2:21" s="10" customFormat="1" ht="19.5">
      <c r="B43" s="309" t="s">
        <v>6</v>
      </c>
      <c r="C43" s="308"/>
      <c r="D43" s="308"/>
      <c r="E43" s="308"/>
      <c r="F43" s="308"/>
      <c r="G43" s="308"/>
      <c r="H43" s="308"/>
      <c r="I43" s="308"/>
      <c r="J43" s="308"/>
      <c r="K43" s="308"/>
      <c r="L43" s="308"/>
      <c r="M43" s="308"/>
      <c r="N43" s="308"/>
      <c r="O43" s="308"/>
      <c r="P43" s="308"/>
      <c r="Q43" s="308"/>
      <c r="R43" s="308"/>
      <c r="S43" s="308"/>
      <c r="T43" s="308"/>
      <c r="U43" s="53"/>
    </row>
    <row r="44" spans="2:21" s="10" customFormat="1" ht="18" customHeight="1">
      <c r="B44" s="290" t="s">
        <v>109</v>
      </c>
      <c r="C44" s="290" t="s">
        <v>108</v>
      </c>
      <c r="D44" s="290" t="s">
        <v>7</v>
      </c>
      <c r="E44" s="290" t="s">
        <v>8</v>
      </c>
      <c r="F44" s="307" t="s">
        <v>9</v>
      </c>
      <c r="G44" s="308"/>
      <c r="H44" s="308"/>
      <c r="I44" s="308"/>
      <c r="J44" s="308"/>
      <c r="K44" s="308"/>
      <c r="L44" s="308"/>
      <c r="M44" s="308"/>
      <c r="N44" s="308"/>
      <c r="O44" s="308"/>
      <c r="P44" s="308"/>
      <c r="Q44" s="308"/>
      <c r="R44" s="308"/>
      <c r="S44" s="307" t="s">
        <v>101</v>
      </c>
      <c r="T44" s="306" t="s">
        <v>10</v>
      </c>
      <c r="U44" s="53"/>
    </row>
    <row r="45" spans="2:21" s="10" customFormat="1" ht="18.95" customHeight="1">
      <c r="B45" s="290"/>
      <c r="C45" s="290"/>
      <c r="D45" s="290"/>
      <c r="E45" s="290"/>
      <c r="F45" s="306" t="s">
        <v>11</v>
      </c>
      <c r="G45" s="307" t="s">
        <v>12</v>
      </c>
      <c r="H45" s="308"/>
      <c r="I45" s="308"/>
      <c r="J45" s="307" t="s">
        <v>13</v>
      </c>
      <c r="K45" s="308"/>
      <c r="L45" s="308"/>
      <c r="M45" s="307" t="s">
        <v>14</v>
      </c>
      <c r="N45" s="308"/>
      <c r="O45" s="308"/>
      <c r="P45" s="307" t="s">
        <v>15</v>
      </c>
      <c r="Q45" s="308"/>
      <c r="R45" s="308"/>
      <c r="S45" s="315"/>
      <c r="T45" s="308"/>
      <c r="U45" s="53"/>
    </row>
    <row r="46" spans="2:21" s="10" customFormat="1" ht="19.5">
      <c r="B46" s="290"/>
      <c r="C46" s="290"/>
      <c r="D46" s="290"/>
      <c r="E46" s="290"/>
      <c r="F46" s="306"/>
      <c r="G46" s="133" t="s">
        <v>16</v>
      </c>
      <c r="H46" s="133" t="s">
        <v>17</v>
      </c>
      <c r="I46" s="133" t="s">
        <v>18</v>
      </c>
      <c r="J46" s="133" t="s">
        <v>19</v>
      </c>
      <c r="K46" s="132" t="s">
        <v>20</v>
      </c>
      <c r="L46" s="133" t="s">
        <v>21</v>
      </c>
      <c r="M46" s="133" t="s">
        <v>22</v>
      </c>
      <c r="N46" s="133" t="s">
        <v>23</v>
      </c>
      <c r="O46" s="133" t="s">
        <v>24</v>
      </c>
      <c r="P46" s="132" t="s">
        <v>25</v>
      </c>
      <c r="Q46" s="132" t="s">
        <v>26</v>
      </c>
      <c r="R46" s="132" t="s">
        <v>27</v>
      </c>
      <c r="S46" s="132" t="s">
        <v>28</v>
      </c>
      <c r="T46" s="308"/>
      <c r="U46" s="53"/>
    </row>
    <row r="47" spans="2:21" s="10" customFormat="1" ht="108" customHeight="1">
      <c r="B47" s="224" t="s">
        <v>200</v>
      </c>
      <c r="C47" s="56" t="s">
        <v>60</v>
      </c>
      <c r="D47" s="134" t="s">
        <v>111</v>
      </c>
      <c r="E47" s="134" t="s">
        <v>62</v>
      </c>
      <c r="F47" s="135">
        <v>1</v>
      </c>
      <c r="G47" s="136"/>
      <c r="H47" s="136"/>
      <c r="I47" s="137">
        <v>0.25</v>
      </c>
      <c r="J47" s="137"/>
      <c r="K47" s="136"/>
      <c r="L47" s="137">
        <v>0.25</v>
      </c>
      <c r="M47" s="136"/>
      <c r="N47" s="136"/>
      <c r="O47" s="137">
        <v>0.25</v>
      </c>
      <c r="P47" s="136"/>
      <c r="Q47" s="136"/>
      <c r="R47" s="138">
        <v>0.25</v>
      </c>
      <c r="S47" s="243">
        <v>2050000</v>
      </c>
      <c r="T47" s="139" t="s">
        <v>129</v>
      </c>
      <c r="U47" s="53"/>
    </row>
    <row r="48" spans="2:21" s="10" customFormat="1" ht="117">
      <c r="B48" s="225" t="s">
        <v>201</v>
      </c>
      <c r="C48" s="56" t="s">
        <v>60</v>
      </c>
      <c r="D48" s="134" t="s">
        <v>112</v>
      </c>
      <c r="E48" s="134" t="s">
        <v>62</v>
      </c>
      <c r="F48" s="135">
        <v>1</v>
      </c>
      <c r="G48" s="140"/>
      <c r="H48" s="141"/>
      <c r="I48" s="142"/>
      <c r="J48" s="141">
        <v>0.25</v>
      </c>
      <c r="K48" s="141">
        <v>0.25</v>
      </c>
      <c r="L48" s="142"/>
      <c r="M48" s="142"/>
      <c r="N48" s="141">
        <v>0.25</v>
      </c>
      <c r="O48" s="142"/>
      <c r="P48" s="142"/>
      <c r="Q48" s="137">
        <v>0.25</v>
      </c>
      <c r="R48" s="143"/>
      <c r="S48" s="244">
        <v>3850000</v>
      </c>
      <c r="T48" s="144" t="s">
        <v>130</v>
      </c>
      <c r="U48" s="53"/>
    </row>
    <row r="49" spans="2:21" s="10" customFormat="1" ht="136.5">
      <c r="B49" s="225" t="s">
        <v>306</v>
      </c>
      <c r="C49" s="56" t="s">
        <v>60</v>
      </c>
      <c r="D49" s="134" t="s">
        <v>63</v>
      </c>
      <c r="E49" s="134" t="s">
        <v>118</v>
      </c>
      <c r="F49" s="135">
        <v>1</v>
      </c>
      <c r="G49" s="145"/>
      <c r="H49" s="140"/>
      <c r="I49" s="141">
        <v>0.25</v>
      </c>
      <c r="J49" s="141"/>
      <c r="K49" s="142"/>
      <c r="L49" s="141">
        <v>0.25</v>
      </c>
      <c r="M49" s="142"/>
      <c r="N49" s="142"/>
      <c r="O49" s="141">
        <v>0.25</v>
      </c>
      <c r="P49" s="142"/>
      <c r="Q49" s="142"/>
      <c r="R49" s="146">
        <v>0.25</v>
      </c>
      <c r="S49" s="244">
        <v>12694000</v>
      </c>
      <c r="T49" s="144" t="s">
        <v>130</v>
      </c>
      <c r="U49" s="53"/>
    </row>
    <row r="50" spans="2:21" s="10" customFormat="1" ht="136.5">
      <c r="B50" s="226" t="s">
        <v>202</v>
      </c>
      <c r="C50" s="134" t="s">
        <v>60</v>
      </c>
      <c r="D50" s="134" t="s">
        <v>64</v>
      </c>
      <c r="E50" s="134" t="s">
        <v>65</v>
      </c>
      <c r="F50" s="135">
        <v>1</v>
      </c>
      <c r="G50" s="140"/>
      <c r="H50" s="140"/>
      <c r="I50" s="141"/>
      <c r="J50" s="141">
        <v>0.25</v>
      </c>
      <c r="K50" s="142"/>
      <c r="L50" s="141">
        <v>0.25</v>
      </c>
      <c r="M50" s="142"/>
      <c r="N50" s="142"/>
      <c r="O50" s="141">
        <v>0.25</v>
      </c>
      <c r="P50" s="142"/>
      <c r="Q50" s="142"/>
      <c r="R50" s="146">
        <v>0.25</v>
      </c>
      <c r="S50" s="244">
        <v>3100000</v>
      </c>
      <c r="T50" s="144" t="s">
        <v>131</v>
      </c>
      <c r="U50" s="53"/>
    </row>
    <row r="51" spans="2:21" s="10" customFormat="1" ht="78">
      <c r="B51" s="227" t="s">
        <v>203</v>
      </c>
      <c r="C51" s="147" t="s">
        <v>60</v>
      </c>
      <c r="D51" s="147" t="s">
        <v>66</v>
      </c>
      <c r="E51" s="147" t="s">
        <v>62</v>
      </c>
      <c r="F51" s="148">
        <v>1</v>
      </c>
      <c r="G51" s="149"/>
      <c r="H51" s="149"/>
      <c r="I51" s="150"/>
      <c r="J51" s="150">
        <v>0.25</v>
      </c>
      <c r="K51" s="151"/>
      <c r="L51" s="150">
        <v>0.25</v>
      </c>
      <c r="M51" s="151"/>
      <c r="N51" s="151"/>
      <c r="O51" s="150">
        <v>0.25</v>
      </c>
      <c r="P51" s="151"/>
      <c r="Q51" s="151"/>
      <c r="R51" s="152">
        <v>0.25</v>
      </c>
      <c r="S51" s="244">
        <v>123000</v>
      </c>
      <c r="T51" s="153" t="s">
        <v>130</v>
      </c>
      <c r="U51" s="123">
        <f>SUM(S47:S51)</f>
        <v>21817000</v>
      </c>
    </row>
    <row r="52" spans="2:21" s="10" customFormat="1">
      <c r="B52" s="295" t="s">
        <v>289</v>
      </c>
      <c r="C52" s="295"/>
      <c r="D52" s="295"/>
      <c r="E52" s="295"/>
      <c r="F52" s="295"/>
      <c r="G52" s="295"/>
      <c r="H52" s="295"/>
      <c r="I52" s="295"/>
      <c r="J52" s="295"/>
      <c r="K52" s="295"/>
      <c r="L52" s="295"/>
      <c r="M52" s="295"/>
      <c r="N52" s="295"/>
      <c r="O52" s="295"/>
      <c r="P52" s="295"/>
      <c r="Q52" s="295"/>
      <c r="R52" s="295"/>
      <c r="S52" s="295"/>
      <c r="T52" s="295"/>
      <c r="U52" s="53"/>
    </row>
    <row r="53" spans="2:21" s="10" customFormat="1" ht="19.5">
      <c r="B53" s="298" t="s">
        <v>6</v>
      </c>
      <c r="C53" s="298"/>
      <c r="D53" s="298"/>
      <c r="E53" s="298"/>
      <c r="F53" s="298"/>
      <c r="G53" s="298"/>
      <c r="H53" s="298"/>
      <c r="I53" s="298"/>
      <c r="J53" s="298"/>
      <c r="K53" s="298"/>
      <c r="L53" s="298"/>
      <c r="M53" s="298"/>
      <c r="N53" s="298"/>
      <c r="O53" s="298"/>
      <c r="P53" s="298"/>
      <c r="Q53" s="298"/>
      <c r="R53" s="298"/>
      <c r="S53" s="298"/>
      <c r="T53" s="298"/>
      <c r="U53" s="53"/>
    </row>
    <row r="54" spans="2:21" s="10" customFormat="1" ht="17.100000000000001" customHeight="1">
      <c r="B54" s="290" t="s">
        <v>109</v>
      </c>
      <c r="C54" s="290" t="s">
        <v>108</v>
      </c>
      <c r="D54" s="290" t="s">
        <v>7</v>
      </c>
      <c r="E54" s="290" t="s">
        <v>8</v>
      </c>
      <c r="F54" s="291" t="s">
        <v>9</v>
      </c>
      <c r="G54" s="291"/>
      <c r="H54" s="291"/>
      <c r="I54" s="291"/>
      <c r="J54" s="291"/>
      <c r="K54" s="291"/>
      <c r="L54" s="291"/>
      <c r="M54" s="291"/>
      <c r="N54" s="291"/>
      <c r="O54" s="291"/>
      <c r="P54" s="291"/>
      <c r="Q54" s="291"/>
      <c r="R54" s="291"/>
      <c r="S54" s="291" t="s">
        <v>101</v>
      </c>
      <c r="T54" s="290" t="s">
        <v>10</v>
      </c>
      <c r="U54" s="53"/>
    </row>
    <row r="55" spans="2:21" s="10" customFormat="1" ht="18" customHeight="1">
      <c r="B55" s="290"/>
      <c r="C55" s="290"/>
      <c r="D55" s="290"/>
      <c r="E55" s="290"/>
      <c r="F55" s="290" t="s">
        <v>11</v>
      </c>
      <c r="G55" s="291" t="s">
        <v>12</v>
      </c>
      <c r="H55" s="291"/>
      <c r="I55" s="291"/>
      <c r="J55" s="291" t="s">
        <v>13</v>
      </c>
      <c r="K55" s="291"/>
      <c r="L55" s="291"/>
      <c r="M55" s="291" t="s">
        <v>14</v>
      </c>
      <c r="N55" s="291"/>
      <c r="O55" s="291"/>
      <c r="P55" s="291" t="s">
        <v>15</v>
      </c>
      <c r="Q55" s="291"/>
      <c r="R55" s="291"/>
      <c r="S55" s="291"/>
      <c r="T55" s="290"/>
      <c r="U55" s="53"/>
    </row>
    <row r="56" spans="2:21" s="10" customFormat="1" ht="19.5">
      <c r="B56" s="290"/>
      <c r="C56" s="290"/>
      <c r="D56" s="290"/>
      <c r="E56" s="290"/>
      <c r="F56" s="290"/>
      <c r="G56" s="9" t="s">
        <v>16</v>
      </c>
      <c r="H56" s="9" t="s">
        <v>17</v>
      </c>
      <c r="I56" s="9" t="s">
        <v>18</v>
      </c>
      <c r="J56" s="9" t="s">
        <v>19</v>
      </c>
      <c r="K56" s="8" t="s">
        <v>20</v>
      </c>
      <c r="L56" s="9" t="s">
        <v>21</v>
      </c>
      <c r="M56" s="9" t="s">
        <v>22</v>
      </c>
      <c r="N56" s="9" t="s">
        <v>23</v>
      </c>
      <c r="O56" s="9" t="s">
        <v>24</v>
      </c>
      <c r="P56" s="8" t="s">
        <v>25</v>
      </c>
      <c r="Q56" s="8" t="s">
        <v>26</v>
      </c>
      <c r="R56" s="8" t="s">
        <v>27</v>
      </c>
      <c r="S56" s="8" t="s">
        <v>28</v>
      </c>
      <c r="T56" s="290"/>
      <c r="U56" s="53"/>
    </row>
    <row r="57" spans="2:21" s="10" customFormat="1" ht="78">
      <c r="B57" s="125" t="s">
        <v>195</v>
      </c>
      <c r="C57" s="56" t="s">
        <v>49</v>
      </c>
      <c r="D57" s="112" t="s">
        <v>142</v>
      </c>
      <c r="E57" s="112" t="s">
        <v>292</v>
      </c>
      <c r="F57" s="56">
        <f>SUM(G57:R57)</f>
        <v>4</v>
      </c>
      <c r="G57" s="56"/>
      <c r="H57" s="56"/>
      <c r="I57" s="56">
        <v>1</v>
      </c>
      <c r="J57" s="56"/>
      <c r="K57" s="56"/>
      <c r="L57" s="56">
        <v>1</v>
      </c>
      <c r="M57" s="56"/>
      <c r="N57" s="56"/>
      <c r="O57" s="56">
        <v>1</v>
      </c>
      <c r="P57" s="56"/>
      <c r="Q57" s="56"/>
      <c r="R57" s="92">
        <v>1</v>
      </c>
      <c r="S57" s="241">
        <v>16745550</v>
      </c>
      <c r="T57" s="47" t="s">
        <v>293</v>
      </c>
      <c r="U57" s="53"/>
    </row>
    <row r="58" spans="2:21" s="10" customFormat="1" ht="58.5">
      <c r="B58" s="3" t="s">
        <v>196</v>
      </c>
      <c r="C58" s="56" t="s">
        <v>60</v>
      </c>
      <c r="D58" s="112" t="s">
        <v>167</v>
      </c>
      <c r="E58" s="2" t="s">
        <v>291</v>
      </c>
      <c r="F58" s="113">
        <f>SUM(G58:R58)</f>
        <v>1</v>
      </c>
      <c r="G58" s="6"/>
      <c r="H58" s="6"/>
      <c r="I58" s="126">
        <v>0.25</v>
      </c>
      <c r="J58" s="126"/>
      <c r="K58" s="6"/>
      <c r="L58" s="126">
        <v>0.25</v>
      </c>
      <c r="M58" s="126"/>
      <c r="N58" s="6"/>
      <c r="O58" s="126">
        <v>0.25</v>
      </c>
      <c r="P58" s="6"/>
      <c r="Q58" s="126"/>
      <c r="R58" s="127">
        <v>0.25</v>
      </c>
      <c r="S58" s="241">
        <v>5840000</v>
      </c>
      <c r="T58" s="47" t="s">
        <v>293</v>
      </c>
      <c r="U58" s="53"/>
    </row>
    <row r="59" spans="2:21" s="10" customFormat="1" ht="78">
      <c r="B59" s="3" t="s">
        <v>197</v>
      </c>
      <c r="C59" s="56" t="s">
        <v>60</v>
      </c>
      <c r="D59" s="112" t="s">
        <v>167</v>
      </c>
      <c r="E59" s="2" t="s">
        <v>61</v>
      </c>
      <c r="F59" s="113">
        <f>SUM(G59:R59)</f>
        <v>1</v>
      </c>
      <c r="G59" s="6"/>
      <c r="H59" s="6"/>
      <c r="I59" s="126">
        <v>1</v>
      </c>
      <c r="J59" s="126"/>
      <c r="K59" s="6"/>
      <c r="L59" s="126"/>
      <c r="M59" s="126"/>
      <c r="N59" s="6"/>
      <c r="O59" s="126"/>
      <c r="P59" s="6"/>
      <c r="Q59" s="126"/>
      <c r="R59" s="127"/>
      <c r="S59" s="241">
        <v>0</v>
      </c>
      <c r="T59" s="47" t="s">
        <v>293</v>
      </c>
      <c r="U59" s="53"/>
    </row>
    <row r="60" spans="2:21" s="10" customFormat="1" ht="81.75" customHeight="1">
      <c r="B60" s="222" t="s">
        <v>198</v>
      </c>
      <c r="C60" s="56" t="s">
        <v>60</v>
      </c>
      <c r="D60" s="112" t="s">
        <v>167</v>
      </c>
      <c r="E60" s="2" t="s">
        <v>290</v>
      </c>
      <c r="F60" s="113">
        <v>1</v>
      </c>
      <c r="G60" s="6"/>
      <c r="H60" s="6"/>
      <c r="I60" s="6"/>
      <c r="J60" s="126">
        <v>0.25</v>
      </c>
      <c r="K60" s="6"/>
      <c r="L60" s="6"/>
      <c r="M60" s="126">
        <v>0.25</v>
      </c>
      <c r="N60" s="6"/>
      <c r="O60" s="6"/>
      <c r="P60" s="6"/>
      <c r="Q60" s="126">
        <v>0.5</v>
      </c>
      <c r="R60" s="46"/>
      <c r="S60" s="241"/>
      <c r="T60" s="47" t="s">
        <v>293</v>
      </c>
      <c r="U60" s="53"/>
    </row>
    <row r="61" spans="2:21" s="10" customFormat="1" ht="63" customHeight="1">
      <c r="B61" s="222" t="s">
        <v>199</v>
      </c>
      <c r="C61" s="56" t="s">
        <v>60</v>
      </c>
      <c r="D61" s="112" t="s">
        <v>167</v>
      </c>
      <c r="E61" s="2" t="s">
        <v>290</v>
      </c>
      <c r="F61" s="113">
        <v>1</v>
      </c>
      <c r="G61" s="6"/>
      <c r="H61" s="6"/>
      <c r="I61" s="6"/>
      <c r="J61" s="126">
        <v>0.25</v>
      </c>
      <c r="K61" s="6"/>
      <c r="L61" s="6"/>
      <c r="M61" s="126">
        <v>0.25</v>
      </c>
      <c r="N61" s="6"/>
      <c r="O61" s="6"/>
      <c r="P61" s="6"/>
      <c r="Q61" s="126">
        <v>0.5</v>
      </c>
      <c r="R61" s="46"/>
      <c r="S61" s="241">
        <v>12100000</v>
      </c>
      <c r="T61" s="47" t="s">
        <v>293</v>
      </c>
      <c r="U61" s="53"/>
    </row>
    <row r="62" spans="2:21" s="10" customFormat="1" ht="117">
      <c r="B62" s="223" t="s">
        <v>242</v>
      </c>
      <c r="C62" s="128" t="s">
        <v>49</v>
      </c>
      <c r="D62" s="129" t="s">
        <v>143</v>
      </c>
      <c r="E62" s="2" t="s">
        <v>290</v>
      </c>
      <c r="F62" s="128">
        <f>SUM(G62:R62)</f>
        <v>4</v>
      </c>
      <c r="G62" s="128"/>
      <c r="H62" s="128"/>
      <c r="I62" s="128">
        <v>1</v>
      </c>
      <c r="J62" s="128"/>
      <c r="K62" s="128"/>
      <c r="L62" s="128">
        <v>1</v>
      </c>
      <c r="M62" s="128"/>
      <c r="N62" s="128"/>
      <c r="O62" s="128">
        <v>1</v>
      </c>
      <c r="P62" s="128"/>
      <c r="Q62" s="128"/>
      <c r="R62" s="130">
        <v>1</v>
      </c>
      <c r="S62" s="242">
        <v>0</v>
      </c>
      <c r="T62" s="47" t="s">
        <v>293</v>
      </c>
      <c r="U62" s="53"/>
    </row>
    <row r="63" spans="2:21" s="10" customFormat="1">
      <c r="B63" s="299" t="s">
        <v>246</v>
      </c>
      <c r="C63" s="299"/>
      <c r="D63" s="299"/>
      <c r="E63" s="299"/>
      <c r="F63" s="299"/>
      <c r="G63" s="299"/>
      <c r="H63" s="299"/>
      <c r="I63" s="299"/>
      <c r="J63" s="299"/>
      <c r="K63" s="299"/>
      <c r="L63" s="299"/>
      <c r="M63" s="299"/>
      <c r="N63" s="299"/>
      <c r="O63" s="299"/>
      <c r="P63" s="299"/>
      <c r="Q63" s="299"/>
      <c r="R63" s="299"/>
      <c r="S63" s="299"/>
      <c r="T63" s="299"/>
      <c r="U63" s="53"/>
    </row>
    <row r="64" spans="2:21" s="10" customFormat="1" ht="19.5">
      <c r="B64" s="300"/>
      <c r="C64" s="298"/>
      <c r="D64" s="298"/>
      <c r="E64" s="298"/>
      <c r="F64" s="298"/>
      <c r="G64" s="298"/>
      <c r="H64" s="298"/>
      <c r="I64" s="298"/>
      <c r="J64" s="298"/>
      <c r="K64" s="298"/>
      <c r="L64" s="298"/>
      <c r="M64" s="298"/>
      <c r="N64" s="298"/>
      <c r="O64" s="298"/>
      <c r="P64" s="298"/>
      <c r="Q64" s="298"/>
      <c r="R64" s="298"/>
      <c r="S64" s="298"/>
      <c r="T64" s="298"/>
      <c r="U64" s="53"/>
    </row>
    <row r="65" spans="2:21" s="10" customFormat="1" ht="18" customHeight="1">
      <c r="B65" s="296" t="s">
        <v>109</v>
      </c>
      <c r="C65" s="301" t="s">
        <v>108</v>
      </c>
      <c r="D65" s="290" t="s">
        <v>7</v>
      </c>
      <c r="E65" s="290" t="s">
        <v>8</v>
      </c>
      <c r="F65" s="291" t="s">
        <v>9</v>
      </c>
      <c r="G65" s="291"/>
      <c r="H65" s="291"/>
      <c r="I65" s="291"/>
      <c r="J65" s="291"/>
      <c r="K65" s="291"/>
      <c r="L65" s="291"/>
      <c r="M65" s="291"/>
      <c r="N65" s="291"/>
      <c r="O65" s="291"/>
      <c r="P65" s="291"/>
      <c r="Q65" s="291"/>
      <c r="R65" s="291"/>
      <c r="S65" s="291" t="s">
        <v>101</v>
      </c>
      <c r="T65" s="290" t="s">
        <v>10</v>
      </c>
      <c r="U65" s="53"/>
    </row>
    <row r="66" spans="2:21" s="10" customFormat="1" ht="18.95" customHeight="1">
      <c r="B66" s="296"/>
      <c r="C66" s="301"/>
      <c r="D66" s="290"/>
      <c r="E66" s="290"/>
      <c r="F66" s="303" t="s">
        <v>11</v>
      </c>
      <c r="G66" s="291" t="s">
        <v>12</v>
      </c>
      <c r="H66" s="291"/>
      <c r="I66" s="291"/>
      <c r="J66" s="291" t="s">
        <v>13</v>
      </c>
      <c r="K66" s="291"/>
      <c r="L66" s="291"/>
      <c r="M66" s="291" t="s">
        <v>14</v>
      </c>
      <c r="N66" s="291"/>
      <c r="O66" s="291"/>
      <c r="P66" s="291" t="s">
        <v>15</v>
      </c>
      <c r="Q66" s="291"/>
      <c r="R66" s="291"/>
      <c r="S66" s="291"/>
      <c r="T66" s="290"/>
      <c r="U66" s="53"/>
    </row>
    <row r="67" spans="2:21" s="10" customFormat="1" ht="19.5">
      <c r="B67" s="296"/>
      <c r="C67" s="301"/>
      <c r="D67" s="290"/>
      <c r="E67" s="290"/>
      <c r="F67" s="304"/>
      <c r="G67" s="55" t="s">
        <v>16</v>
      </c>
      <c r="H67" s="55" t="s">
        <v>17</v>
      </c>
      <c r="I67" s="55" t="s">
        <v>18</v>
      </c>
      <c r="J67" s="55" t="s">
        <v>19</v>
      </c>
      <c r="K67" s="51" t="s">
        <v>20</v>
      </c>
      <c r="L67" s="55" t="s">
        <v>21</v>
      </c>
      <c r="M67" s="55" t="s">
        <v>22</v>
      </c>
      <c r="N67" s="55" t="s">
        <v>23</v>
      </c>
      <c r="O67" s="55" t="s">
        <v>24</v>
      </c>
      <c r="P67" s="51" t="s">
        <v>25</v>
      </c>
      <c r="Q67" s="51" t="s">
        <v>26</v>
      </c>
      <c r="R67" s="51" t="s">
        <v>27</v>
      </c>
      <c r="S67" s="8" t="s">
        <v>28</v>
      </c>
      <c r="T67" s="303"/>
      <c r="U67" s="53"/>
    </row>
    <row r="68" spans="2:21" s="10" customFormat="1" ht="97.5">
      <c r="B68" s="287" t="s">
        <v>179</v>
      </c>
      <c r="C68" s="56" t="s">
        <v>49</v>
      </c>
      <c r="D68" s="57" t="s">
        <v>34</v>
      </c>
      <c r="E68" s="62" t="s">
        <v>280</v>
      </c>
      <c r="F68" s="5">
        <f t="shared" ref="F68:F73" si="1">SUM(G68:R68)</f>
        <v>1</v>
      </c>
      <c r="G68" s="56"/>
      <c r="H68" s="56"/>
      <c r="I68" s="56"/>
      <c r="J68" s="56"/>
      <c r="K68" s="56"/>
      <c r="L68" s="58"/>
      <c r="M68" s="56"/>
      <c r="N68" s="56"/>
      <c r="O68" s="56">
        <v>1</v>
      </c>
      <c r="P68" s="56"/>
      <c r="Q68" s="56"/>
      <c r="R68" s="5"/>
      <c r="S68" s="59">
        <v>40520000</v>
      </c>
      <c r="T68" s="60" t="s">
        <v>283</v>
      </c>
      <c r="U68" s="61"/>
    </row>
    <row r="69" spans="2:21" s="10" customFormat="1" ht="117">
      <c r="B69" s="209" t="s">
        <v>180</v>
      </c>
      <c r="C69" s="56" t="s">
        <v>49</v>
      </c>
      <c r="D69" s="57" t="s">
        <v>160</v>
      </c>
      <c r="E69" s="62" t="s">
        <v>281</v>
      </c>
      <c r="F69" s="5">
        <f t="shared" si="1"/>
        <v>2</v>
      </c>
      <c r="G69" s="6"/>
      <c r="H69" s="6"/>
      <c r="I69" s="6"/>
      <c r="J69" s="6"/>
      <c r="K69" s="2"/>
      <c r="L69" s="6">
        <v>1</v>
      </c>
      <c r="M69" s="6"/>
      <c r="N69" s="6"/>
      <c r="O69" s="6"/>
      <c r="P69" s="2"/>
      <c r="Q69" s="2"/>
      <c r="R69" s="46">
        <v>1</v>
      </c>
      <c r="S69" s="59">
        <v>4120000</v>
      </c>
      <c r="T69" s="60" t="s">
        <v>284</v>
      </c>
      <c r="U69" s="61"/>
    </row>
    <row r="70" spans="2:21" s="10" customFormat="1" ht="69" customHeight="1">
      <c r="B70" s="209" t="s">
        <v>181</v>
      </c>
      <c r="C70" s="56" t="s">
        <v>49</v>
      </c>
      <c r="D70" s="62" t="s">
        <v>35</v>
      </c>
      <c r="E70" s="62" t="s">
        <v>280</v>
      </c>
      <c r="F70" s="6">
        <f t="shared" si="1"/>
        <v>2</v>
      </c>
      <c r="G70" s="6"/>
      <c r="H70" s="6"/>
      <c r="I70" s="6"/>
      <c r="J70" s="6"/>
      <c r="K70" s="2"/>
      <c r="L70" s="6"/>
      <c r="M70" s="6"/>
      <c r="N70" s="6"/>
      <c r="O70" s="6">
        <v>1</v>
      </c>
      <c r="P70" s="2"/>
      <c r="Q70" s="2">
        <v>1</v>
      </c>
      <c r="R70" s="46"/>
      <c r="S70" s="59">
        <v>1500000</v>
      </c>
      <c r="T70" s="60" t="s">
        <v>283</v>
      </c>
      <c r="U70" s="61"/>
    </row>
    <row r="71" spans="2:21" s="10" customFormat="1" ht="97.5">
      <c r="B71" s="209" t="s">
        <v>182</v>
      </c>
      <c r="C71" s="56" t="s">
        <v>49</v>
      </c>
      <c r="D71" s="57" t="s">
        <v>36</v>
      </c>
      <c r="E71" s="62" t="s">
        <v>282</v>
      </c>
      <c r="F71" s="5">
        <f t="shared" si="1"/>
        <v>2</v>
      </c>
      <c r="G71" s="6"/>
      <c r="H71" s="6"/>
      <c r="I71" s="6"/>
      <c r="J71" s="6"/>
      <c r="K71" s="2"/>
      <c r="L71" s="6"/>
      <c r="M71" s="6"/>
      <c r="N71" s="6"/>
      <c r="O71" s="6"/>
      <c r="P71" s="2"/>
      <c r="Q71" s="2">
        <v>2</v>
      </c>
      <c r="R71" s="46"/>
      <c r="S71" s="59">
        <v>1600000</v>
      </c>
      <c r="T71" s="60" t="s">
        <v>283</v>
      </c>
      <c r="U71" s="61"/>
    </row>
    <row r="72" spans="2:21" s="10" customFormat="1" ht="195">
      <c r="B72" s="210" t="s">
        <v>183</v>
      </c>
      <c r="C72" s="56" t="s">
        <v>49</v>
      </c>
      <c r="D72" s="63" t="s">
        <v>34</v>
      </c>
      <c r="E72" s="62" t="s">
        <v>281</v>
      </c>
      <c r="F72" s="5">
        <f t="shared" si="1"/>
        <v>2</v>
      </c>
      <c r="G72" s="6"/>
      <c r="H72" s="6"/>
      <c r="I72" s="6"/>
      <c r="J72" s="6"/>
      <c r="K72" s="2"/>
      <c r="L72" s="6">
        <v>1</v>
      </c>
      <c r="M72" s="6"/>
      <c r="N72" s="6"/>
      <c r="O72" s="6"/>
      <c r="P72" s="2"/>
      <c r="Q72" s="2"/>
      <c r="R72" s="46">
        <v>1</v>
      </c>
      <c r="S72" s="59">
        <v>22436000</v>
      </c>
      <c r="T72" s="60" t="s">
        <v>284</v>
      </c>
      <c r="U72" s="61"/>
    </row>
    <row r="73" spans="2:21" s="10" customFormat="1" ht="97.5">
      <c r="B73" s="211" t="s">
        <v>184</v>
      </c>
      <c r="C73" s="56" t="s">
        <v>49</v>
      </c>
      <c r="D73" s="64" t="s">
        <v>34</v>
      </c>
      <c r="E73" s="62" t="s">
        <v>280</v>
      </c>
      <c r="F73" s="14">
        <f t="shared" si="1"/>
        <v>1</v>
      </c>
      <c r="G73" s="12"/>
      <c r="H73" s="12"/>
      <c r="I73" s="12">
        <v>1</v>
      </c>
      <c r="J73" s="12"/>
      <c r="K73" s="12"/>
      <c r="L73" s="12"/>
      <c r="M73" s="12"/>
      <c r="N73" s="12"/>
      <c r="O73" s="12"/>
      <c r="P73" s="12"/>
      <c r="Q73" s="12"/>
      <c r="R73" s="65"/>
      <c r="S73" s="59">
        <v>28425000</v>
      </c>
      <c r="T73" s="60" t="s">
        <v>283</v>
      </c>
      <c r="U73" s="61"/>
    </row>
    <row r="74" spans="2:21" s="10" customFormat="1">
      <c r="B74" s="299" t="s">
        <v>5</v>
      </c>
      <c r="C74" s="299"/>
      <c r="D74" s="299"/>
      <c r="E74" s="299"/>
      <c r="F74" s="299"/>
      <c r="G74" s="299"/>
      <c r="H74" s="299"/>
      <c r="I74" s="299"/>
      <c r="J74" s="299"/>
      <c r="K74" s="299"/>
      <c r="L74" s="299"/>
      <c r="M74" s="299"/>
      <c r="N74" s="299"/>
      <c r="O74" s="299"/>
      <c r="P74" s="299"/>
      <c r="Q74" s="299"/>
      <c r="R74" s="299"/>
      <c r="S74" s="299"/>
      <c r="T74" s="299"/>
      <c r="U74" s="53"/>
    </row>
    <row r="75" spans="2:21" s="10" customFormat="1" ht="19.5">
      <c r="B75" s="298" t="s">
        <v>6</v>
      </c>
      <c r="C75" s="298"/>
      <c r="D75" s="298"/>
      <c r="E75" s="298"/>
      <c r="F75" s="298"/>
      <c r="G75" s="298"/>
      <c r="H75" s="298"/>
      <c r="I75" s="298"/>
      <c r="J75" s="298"/>
      <c r="K75" s="298"/>
      <c r="L75" s="298"/>
      <c r="M75" s="298"/>
      <c r="N75" s="298"/>
      <c r="O75" s="298"/>
      <c r="P75" s="298"/>
      <c r="Q75" s="298"/>
      <c r="R75" s="298"/>
      <c r="S75" s="298"/>
      <c r="T75" s="298"/>
      <c r="U75" s="53"/>
    </row>
    <row r="76" spans="2:21" s="10" customFormat="1" ht="19.5">
      <c r="B76" s="290" t="s">
        <v>109</v>
      </c>
      <c r="C76" s="290" t="s">
        <v>108</v>
      </c>
      <c r="D76" s="290" t="s">
        <v>7</v>
      </c>
      <c r="E76" s="290" t="s">
        <v>8</v>
      </c>
      <c r="F76" s="291" t="s">
        <v>9</v>
      </c>
      <c r="G76" s="291"/>
      <c r="H76" s="291"/>
      <c r="I76" s="291"/>
      <c r="J76" s="291"/>
      <c r="K76" s="291"/>
      <c r="L76" s="291"/>
      <c r="M76" s="291"/>
      <c r="N76" s="291"/>
      <c r="O76" s="291"/>
      <c r="P76" s="291"/>
      <c r="Q76" s="291"/>
      <c r="R76" s="291"/>
      <c r="S76" s="291" t="s">
        <v>101</v>
      </c>
      <c r="T76" s="290" t="s">
        <v>10</v>
      </c>
      <c r="U76" s="53"/>
    </row>
    <row r="77" spans="2:21" s="10" customFormat="1" ht="19.5">
      <c r="B77" s="290"/>
      <c r="C77" s="290"/>
      <c r="D77" s="290"/>
      <c r="E77" s="290"/>
      <c r="F77" s="290" t="s">
        <v>11</v>
      </c>
      <c r="G77" s="291" t="s">
        <v>12</v>
      </c>
      <c r="H77" s="291"/>
      <c r="I77" s="291"/>
      <c r="J77" s="291" t="s">
        <v>13</v>
      </c>
      <c r="K77" s="291"/>
      <c r="L77" s="291"/>
      <c r="M77" s="291" t="s">
        <v>14</v>
      </c>
      <c r="N77" s="291"/>
      <c r="O77" s="291"/>
      <c r="P77" s="291" t="s">
        <v>15</v>
      </c>
      <c r="Q77" s="291"/>
      <c r="R77" s="291"/>
      <c r="S77" s="291"/>
      <c r="T77" s="290"/>
      <c r="U77" s="53"/>
    </row>
    <row r="78" spans="2:21" s="10" customFormat="1" ht="19.5">
      <c r="B78" s="290"/>
      <c r="C78" s="290"/>
      <c r="D78" s="290"/>
      <c r="E78" s="290"/>
      <c r="F78" s="290"/>
      <c r="G78" s="9" t="s">
        <v>16</v>
      </c>
      <c r="H78" s="9" t="s">
        <v>17</v>
      </c>
      <c r="I78" s="9" t="s">
        <v>18</v>
      </c>
      <c r="J78" s="9" t="s">
        <v>19</v>
      </c>
      <c r="K78" s="8" t="s">
        <v>20</v>
      </c>
      <c r="L78" s="9" t="s">
        <v>21</v>
      </c>
      <c r="M78" s="9" t="s">
        <v>22</v>
      </c>
      <c r="N78" s="9" t="s">
        <v>23</v>
      </c>
      <c r="O78" s="9" t="s">
        <v>24</v>
      </c>
      <c r="P78" s="8" t="s">
        <v>25</v>
      </c>
      <c r="Q78" s="8" t="s">
        <v>26</v>
      </c>
      <c r="R78" s="8" t="s">
        <v>27</v>
      </c>
      <c r="S78" s="8" t="s">
        <v>28</v>
      </c>
      <c r="T78" s="290"/>
      <c r="U78" s="53"/>
    </row>
    <row r="79" spans="2:21" s="10" customFormat="1" ht="78">
      <c r="B79" s="34" t="s">
        <v>218</v>
      </c>
      <c r="C79" s="68" t="s">
        <v>49</v>
      </c>
      <c r="D79" s="35" t="s">
        <v>102</v>
      </c>
      <c r="E79" s="66" t="s">
        <v>177</v>
      </c>
      <c r="F79" s="36">
        <f t="shared" ref="F79:F84" si="2">SUM(G79:R79)</f>
        <v>2</v>
      </c>
      <c r="G79" s="193" t="s">
        <v>38</v>
      </c>
      <c r="H79" s="194" t="s">
        <v>38</v>
      </c>
      <c r="I79" s="194" t="s">
        <v>38</v>
      </c>
      <c r="J79" s="194" t="s">
        <v>38</v>
      </c>
      <c r="K79" s="194" t="s">
        <v>38</v>
      </c>
      <c r="L79" s="69">
        <v>1</v>
      </c>
      <c r="M79" s="194" t="s">
        <v>38</v>
      </c>
      <c r="N79" s="194" t="s">
        <v>38</v>
      </c>
      <c r="O79" s="194" t="s">
        <v>38</v>
      </c>
      <c r="P79" s="194" t="s">
        <v>38</v>
      </c>
      <c r="Q79" s="194" t="s">
        <v>38</v>
      </c>
      <c r="R79" s="195">
        <v>1</v>
      </c>
      <c r="S79" s="196">
        <v>0</v>
      </c>
      <c r="T79" s="66" t="s">
        <v>140</v>
      </c>
      <c r="U79" s="53"/>
    </row>
    <row r="80" spans="2:21" s="10" customFormat="1" ht="57.75" customHeight="1">
      <c r="B80" s="34" t="s">
        <v>309</v>
      </c>
      <c r="C80" s="68" t="s">
        <v>49</v>
      </c>
      <c r="D80" s="35" t="s">
        <v>103</v>
      </c>
      <c r="E80" s="66" t="s">
        <v>177</v>
      </c>
      <c r="F80" s="36">
        <f t="shared" si="2"/>
        <v>1</v>
      </c>
      <c r="G80" s="193" t="s">
        <v>38</v>
      </c>
      <c r="H80" s="194" t="s">
        <v>38</v>
      </c>
      <c r="I80" s="194" t="s">
        <v>38</v>
      </c>
      <c r="J80" s="194" t="s">
        <v>38</v>
      </c>
      <c r="K80" s="197" t="s">
        <v>38</v>
      </c>
      <c r="L80" s="194" t="s">
        <v>38</v>
      </c>
      <c r="M80" s="194" t="s">
        <v>38</v>
      </c>
      <c r="N80" s="194" t="s">
        <v>38</v>
      </c>
      <c r="O80" s="194" t="s">
        <v>38</v>
      </c>
      <c r="P80" s="197" t="s">
        <v>38</v>
      </c>
      <c r="Q80" s="197" t="s">
        <v>38</v>
      </c>
      <c r="R80" s="75">
        <v>1</v>
      </c>
      <c r="S80" s="196">
        <v>0</v>
      </c>
      <c r="T80" s="66" t="s">
        <v>140</v>
      </c>
      <c r="U80" s="53"/>
    </row>
    <row r="81" spans="2:21" s="10" customFormat="1" ht="48" customHeight="1">
      <c r="B81" s="34" t="s">
        <v>219</v>
      </c>
      <c r="C81" s="68" t="s">
        <v>49</v>
      </c>
      <c r="D81" s="35" t="s">
        <v>104</v>
      </c>
      <c r="E81" s="66" t="s">
        <v>178</v>
      </c>
      <c r="F81" s="36">
        <f t="shared" si="2"/>
        <v>2</v>
      </c>
      <c r="G81" s="193" t="s">
        <v>38</v>
      </c>
      <c r="H81" s="194" t="s">
        <v>38</v>
      </c>
      <c r="I81" s="194" t="s">
        <v>38</v>
      </c>
      <c r="J81" s="194" t="s">
        <v>38</v>
      </c>
      <c r="K81" s="197" t="s">
        <v>38</v>
      </c>
      <c r="L81" s="69">
        <v>1</v>
      </c>
      <c r="M81" s="194" t="s">
        <v>38</v>
      </c>
      <c r="N81" s="194" t="s">
        <v>38</v>
      </c>
      <c r="O81" s="194" t="s">
        <v>38</v>
      </c>
      <c r="P81" s="197" t="s">
        <v>38</v>
      </c>
      <c r="Q81" s="197" t="s">
        <v>38</v>
      </c>
      <c r="R81" s="75">
        <v>1</v>
      </c>
      <c r="S81" s="196">
        <v>0</v>
      </c>
      <c r="T81" s="66" t="s">
        <v>140</v>
      </c>
      <c r="U81" s="53"/>
    </row>
    <row r="82" spans="2:21" s="10" customFormat="1" ht="97.5">
      <c r="B82" s="238" t="s">
        <v>220</v>
      </c>
      <c r="C82" s="68" t="s">
        <v>49</v>
      </c>
      <c r="D82" s="35" t="s">
        <v>105</v>
      </c>
      <c r="E82" s="66" t="s">
        <v>177</v>
      </c>
      <c r="F82" s="36">
        <f t="shared" si="2"/>
        <v>2</v>
      </c>
      <c r="G82" s="193" t="s">
        <v>38</v>
      </c>
      <c r="H82" s="194" t="s">
        <v>38</v>
      </c>
      <c r="I82" s="194" t="s">
        <v>38</v>
      </c>
      <c r="J82" s="194" t="s">
        <v>38</v>
      </c>
      <c r="K82" s="197" t="s">
        <v>38</v>
      </c>
      <c r="L82" s="69">
        <v>1</v>
      </c>
      <c r="M82" s="194" t="s">
        <v>38</v>
      </c>
      <c r="N82" s="194" t="s">
        <v>38</v>
      </c>
      <c r="O82" s="194" t="s">
        <v>38</v>
      </c>
      <c r="P82" s="197" t="s">
        <v>38</v>
      </c>
      <c r="Q82" s="197" t="s">
        <v>38</v>
      </c>
      <c r="R82" s="75">
        <v>1</v>
      </c>
      <c r="S82" s="196">
        <v>0</v>
      </c>
      <c r="T82" s="66" t="s">
        <v>140</v>
      </c>
      <c r="U82" s="53"/>
    </row>
    <row r="83" spans="2:21" s="10" customFormat="1" ht="62.1" customHeight="1">
      <c r="B83" s="34" t="s">
        <v>221</v>
      </c>
      <c r="C83" s="68" t="s">
        <v>49</v>
      </c>
      <c r="D83" s="35" t="s">
        <v>106</v>
      </c>
      <c r="E83" s="66" t="s">
        <v>178</v>
      </c>
      <c r="F83" s="36">
        <f t="shared" si="2"/>
        <v>2</v>
      </c>
      <c r="G83" s="193" t="s">
        <v>38</v>
      </c>
      <c r="H83" s="194" t="s">
        <v>38</v>
      </c>
      <c r="I83" s="194" t="s">
        <v>38</v>
      </c>
      <c r="J83" s="194" t="s">
        <v>38</v>
      </c>
      <c r="K83" s="197" t="s">
        <v>38</v>
      </c>
      <c r="L83" s="69">
        <v>1</v>
      </c>
      <c r="M83" s="194" t="s">
        <v>38</v>
      </c>
      <c r="N83" s="194" t="s">
        <v>38</v>
      </c>
      <c r="O83" s="194" t="s">
        <v>38</v>
      </c>
      <c r="P83" s="197" t="s">
        <v>38</v>
      </c>
      <c r="Q83" s="197" t="s">
        <v>38</v>
      </c>
      <c r="R83" s="75">
        <v>1</v>
      </c>
      <c r="S83" s="196">
        <v>0</v>
      </c>
      <c r="T83" s="66" t="s">
        <v>140</v>
      </c>
      <c r="U83" s="53"/>
    </row>
    <row r="84" spans="2:21" s="10" customFormat="1" ht="58.5">
      <c r="B84" s="239" t="s">
        <v>222</v>
      </c>
      <c r="C84" s="68" t="s">
        <v>49</v>
      </c>
      <c r="D84" s="198" t="s">
        <v>107</v>
      </c>
      <c r="E84" s="66" t="s">
        <v>178</v>
      </c>
      <c r="F84" s="199">
        <f t="shared" si="2"/>
        <v>3</v>
      </c>
      <c r="G84" s="200" t="s">
        <v>38</v>
      </c>
      <c r="H84" s="201" t="s">
        <v>38</v>
      </c>
      <c r="I84" s="201" t="s">
        <v>38</v>
      </c>
      <c r="J84" s="201">
        <v>1</v>
      </c>
      <c r="K84" s="202" t="s">
        <v>38</v>
      </c>
      <c r="L84" s="82"/>
      <c r="M84" s="201">
        <v>1</v>
      </c>
      <c r="N84" s="201" t="s">
        <v>38</v>
      </c>
      <c r="O84" s="201" t="s">
        <v>38</v>
      </c>
      <c r="P84" s="202">
        <v>1</v>
      </c>
      <c r="Q84" s="202" t="s">
        <v>38</v>
      </c>
      <c r="R84" s="80"/>
      <c r="S84" s="196">
        <v>0</v>
      </c>
      <c r="T84" s="83" t="s">
        <v>140</v>
      </c>
      <c r="U84" s="203">
        <f>SUM(S79:S84)</f>
        <v>0</v>
      </c>
    </row>
    <row r="85" spans="2:21" s="10" customFormat="1">
      <c r="B85" s="299" t="s">
        <v>2</v>
      </c>
      <c r="C85" s="299"/>
      <c r="D85" s="299"/>
      <c r="E85" s="299"/>
      <c r="F85" s="299"/>
      <c r="G85" s="299"/>
      <c r="H85" s="299"/>
      <c r="I85" s="299"/>
      <c r="J85" s="299"/>
      <c r="K85" s="299"/>
      <c r="L85" s="299"/>
      <c r="M85" s="299"/>
      <c r="N85" s="299"/>
      <c r="O85" s="299"/>
      <c r="P85" s="299"/>
      <c r="Q85" s="299"/>
      <c r="R85" s="299"/>
      <c r="S85" s="299"/>
      <c r="T85" s="299"/>
      <c r="U85" s="53"/>
    </row>
    <row r="86" spans="2:21" s="10" customFormat="1" ht="19.5">
      <c r="B86" s="298" t="s">
        <v>6</v>
      </c>
      <c r="C86" s="298"/>
      <c r="D86" s="298"/>
      <c r="E86" s="298"/>
      <c r="F86" s="298"/>
      <c r="G86" s="298"/>
      <c r="H86" s="298"/>
      <c r="I86" s="298"/>
      <c r="J86" s="298"/>
      <c r="K86" s="298"/>
      <c r="L86" s="298"/>
      <c r="M86" s="298"/>
      <c r="N86" s="298"/>
      <c r="O86" s="298"/>
      <c r="P86" s="298"/>
      <c r="Q86" s="298"/>
      <c r="R86" s="298"/>
      <c r="S86" s="298"/>
      <c r="T86" s="298"/>
      <c r="U86" s="53"/>
    </row>
    <row r="87" spans="2:21" s="10" customFormat="1" ht="17.100000000000001" customHeight="1">
      <c r="B87" s="290" t="s">
        <v>109</v>
      </c>
      <c r="C87" s="290" t="s">
        <v>108</v>
      </c>
      <c r="D87" s="290" t="s">
        <v>7</v>
      </c>
      <c r="E87" s="290" t="s">
        <v>8</v>
      </c>
      <c r="F87" s="291" t="s">
        <v>9</v>
      </c>
      <c r="G87" s="291"/>
      <c r="H87" s="291"/>
      <c r="I87" s="291"/>
      <c r="J87" s="291"/>
      <c r="K87" s="291"/>
      <c r="L87" s="291"/>
      <c r="M87" s="291"/>
      <c r="N87" s="291"/>
      <c r="O87" s="291"/>
      <c r="P87" s="291"/>
      <c r="Q87" s="291"/>
      <c r="R87" s="291"/>
      <c r="S87" s="291" t="s">
        <v>101</v>
      </c>
      <c r="T87" s="290" t="s">
        <v>10</v>
      </c>
      <c r="U87" s="53"/>
    </row>
    <row r="88" spans="2:21" s="10" customFormat="1" ht="17.100000000000001" customHeight="1">
      <c r="B88" s="290"/>
      <c r="C88" s="290"/>
      <c r="D88" s="290"/>
      <c r="E88" s="290"/>
      <c r="F88" s="290" t="s">
        <v>11</v>
      </c>
      <c r="G88" s="291" t="s">
        <v>12</v>
      </c>
      <c r="H88" s="291"/>
      <c r="I88" s="291"/>
      <c r="J88" s="291" t="s">
        <v>13</v>
      </c>
      <c r="K88" s="291"/>
      <c r="L88" s="291"/>
      <c r="M88" s="291" t="s">
        <v>14</v>
      </c>
      <c r="N88" s="291"/>
      <c r="O88" s="291"/>
      <c r="P88" s="291" t="s">
        <v>15</v>
      </c>
      <c r="Q88" s="291"/>
      <c r="R88" s="291"/>
      <c r="S88" s="291"/>
      <c r="T88" s="290"/>
      <c r="U88" s="53"/>
    </row>
    <row r="89" spans="2:21" s="10" customFormat="1" ht="19.5">
      <c r="B89" s="290"/>
      <c r="C89" s="290"/>
      <c r="D89" s="290"/>
      <c r="E89" s="290"/>
      <c r="F89" s="290"/>
      <c r="G89" s="9" t="s">
        <v>16</v>
      </c>
      <c r="H89" s="9" t="s">
        <v>17</v>
      </c>
      <c r="I89" s="9" t="s">
        <v>18</v>
      </c>
      <c r="J89" s="9" t="s">
        <v>19</v>
      </c>
      <c r="K89" s="8" t="s">
        <v>20</v>
      </c>
      <c r="L89" s="9" t="s">
        <v>21</v>
      </c>
      <c r="M89" s="9" t="s">
        <v>22</v>
      </c>
      <c r="N89" s="9" t="s">
        <v>23</v>
      </c>
      <c r="O89" s="9" t="s">
        <v>24</v>
      </c>
      <c r="P89" s="8" t="s">
        <v>25</v>
      </c>
      <c r="Q89" s="8" t="s">
        <v>26</v>
      </c>
      <c r="R89" s="8" t="s">
        <v>27</v>
      </c>
      <c r="S89" s="8" t="s">
        <v>28</v>
      </c>
      <c r="T89" s="290"/>
      <c r="U89" s="53"/>
    </row>
    <row r="90" spans="2:21" s="10" customFormat="1" ht="58.5">
      <c r="B90" s="154" t="s">
        <v>204</v>
      </c>
      <c r="C90" s="112" t="s">
        <v>60</v>
      </c>
      <c r="D90" s="112" t="s">
        <v>67</v>
      </c>
      <c r="E90" s="166" t="s">
        <v>294</v>
      </c>
      <c r="F90" s="113">
        <v>1</v>
      </c>
      <c r="G90" s="91"/>
      <c r="H90" s="91"/>
      <c r="I90" s="91"/>
      <c r="J90" s="91"/>
      <c r="K90" s="91"/>
      <c r="L90" s="91"/>
      <c r="M90" s="114">
        <v>0.4</v>
      </c>
      <c r="N90" s="91"/>
      <c r="O90" s="91"/>
      <c r="P90" s="91"/>
      <c r="Q90" s="91"/>
      <c r="R90" s="115">
        <v>0.6</v>
      </c>
      <c r="S90" s="44">
        <v>2500000</v>
      </c>
      <c r="T90" s="48" t="s">
        <v>68</v>
      </c>
      <c r="U90" s="53"/>
    </row>
    <row r="91" spans="2:21" s="10" customFormat="1" ht="58.5">
      <c r="B91" s="154" t="s">
        <v>205</v>
      </c>
      <c r="C91" s="2" t="s">
        <v>60</v>
      </c>
      <c r="D91" s="2" t="s">
        <v>69</v>
      </c>
      <c r="E91" s="2" t="s">
        <v>172</v>
      </c>
      <c r="F91" s="155">
        <v>1</v>
      </c>
      <c r="G91" s="96"/>
      <c r="H91" s="96"/>
      <c r="I91" s="96"/>
      <c r="J91" s="96"/>
      <c r="K91" s="97"/>
      <c r="L91" s="96"/>
      <c r="M91" s="126">
        <v>0.5</v>
      </c>
      <c r="N91" s="96"/>
      <c r="O91" s="96"/>
      <c r="P91" s="97"/>
      <c r="Q91" s="97"/>
      <c r="R91" s="127">
        <v>0.5</v>
      </c>
      <c r="S91" s="44">
        <v>0</v>
      </c>
      <c r="T91" s="48" t="s">
        <v>68</v>
      </c>
      <c r="U91" s="53"/>
    </row>
    <row r="92" spans="2:21" s="10" customFormat="1" ht="58.5">
      <c r="B92" s="156" t="s">
        <v>206</v>
      </c>
      <c r="C92" s="2" t="s">
        <v>49</v>
      </c>
      <c r="D92" s="2" t="s">
        <v>70</v>
      </c>
      <c r="E92" s="2" t="s">
        <v>172</v>
      </c>
      <c r="F92" s="157">
        <v>4</v>
      </c>
      <c r="G92" s="96"/>
      <c r="H92" s="96"/>
      <c r="I92" s="6">
        <v>1</v>
      </c>
      <c r="J92" s="6"/>
      <c r="K92" s="2"/>
      <c r="L92" s="6">
        <v>1</v>
      </c>
      <c r="M92" s="6"/>
      <c r="N92" s="6"/>
      <c r="O92" s="6">
        <v>1</v>
      </c>
      <c r="P92" s="2"/>
      <c r="Q92" s="2"/>
      <c r="R92" s="46">
        <v>1</v>
      </c>
      <c r="S92" s="44">
        <v>2500000</v>
      </c>
      <c r="T92" s="48" t="s">
        <v>71</v>
      </c>
      <c r="U92" s="53"/>
    </row>
    <row r="93" spans="2:21" s="10" customFormat="1" ht="78">
      <c r="B93" s="156" t="s">
        <v>207</v>
      </c>
      <c r="C93" s="2" t="s">
        <v>49</v>
      </c>
      <c r="D93" s="2" t="s">
        <v>168</v>
      </c>
      <c r="E93" s="2" t="s">
        <v>295</v>
      </c>
      <c r="F93" s="2">
        <v>5</v>
      </c>
      <c r="G93" s="96"/>
      <c r="H93" s="96"/>
      <c r="I93" s="96"/>
      <c r="J93" s="6">
        <v>1</v>
      </c>
      <c r="K93" s="2"/>
      <c r="L93" s="6"/>
      <c r="M93" s="6">
        <v>1</v>
      </c>
      <c r="N93" s="6"/>
      <c r="O93" s="6"/>
      <c r="P93" s="2">
        <v>3</v>
      </c>
      <c r="Q93" s="97"/>
      <c r="R93" s="158"/>
      <c r="S93" s="44">
        <v>0</v>
      </c>
      <c r="T93" s="48" t="s">
        <v>71</v>
      </c>
      <c r="U93" s="53"/>
    </row>
    <row r="94" spans="2:21" s="10" customFormat="1" ht="58.5">
      <c r="B94" s="159" t="s">
        <v>208</v>
      </c>
      <c r="C94" s="2" t="s">
        <v>49</v>
      </c>
      <c r="D94" s="160" t="s">
        <v>72</v>
      </c>
      <c r="E94" s="160" t="s">
        <v>173</v>
      </c>
      <c r="F94" s="161">
        <v>2</v>
      </c>
      <c r="G94" s="162"/>
      <c r="H94" s="162"/>
      <c r="I94" s="163"/>
      <c r="J94" s="163"/>
      <c r="K94" s="120"/>
      <c r="L94" s="121">
        <v>1</v>
      </c>
      <c r="M94" s="121"/>
      <c r="N94" s="121"/>
      <c r="O94" s="163"/>
      <c r="P94" s="120"/>
      <c r="Q94" s="164"/>
      <c r="R94" s="165">
        <v>1</v>
      </c>
      <c r="S94" s="44">
        <v>0</v>
      </c>
      <c r="T94" s="86" t="s">
        <v>68</v>
      </c>
      <c r="U94" s="123">
        <f>SUM(S90:S94)</f>
        <v>5000000</v>
      </c>
    </row>
    <row r="95" spans="2:21" s="10" customFormat="1">
      <c r="B95" s="299" t="s">
        <v>268</v>
      </c>
      <c r="C95" s="299"/>
      <c r="D95" s="299"/>
      <c r="E95" s="299"/>
      <c r="F95" s="299"/>
      <c r="G95" s="299"/>
      <c r="H95" s="299"/>
      <c r="I95" s="299"/>
      <c r="J95" s="299"/>
      <c r="K95" s="299"/>
      <c r="L95" s="299"/>
      <c r="M95" s="299"/>
      <c r="N95" s="299"/>
      <c r="O95" s="299"/>
      <c r="P95" s="299"/>
      <c r="Q95" s="299"/>
      <c r="R95" s="299"/>
      <c r="S95" s="299"/>
      <c r="T95" s="299"/>
      <c r="U95" s="53"/>
    </row>
    <row r="96" spans="2:21" s="10" customFormat="1" ht="19.5">
      <c r="B96" s="298" t="s">
        <v>6</v>
      </c>
      <c r="C96" s="298"/>
      <c r="D96" s="298"/>
      <c r="E96" s="298"/>
      <c r="F96" s="298"/>
      <c r="G96" s="298"/>
      <c r="H96" s="298"/>
      <c r="I96" s="298"/>
      <c r="J96" s="298"/>
      <c r="K96" s="298"/>
      <c r="L96" s="298"/>
      <c r="M96" s="298"/>
      <c r="N96" s="298"/>
      <c r="O96" s="298"/>
      <c r="P96" s="298"/>
      <c r="Q96" s="298"/>
      <c r="R96" s="298"/>
      <c r="S96" s="298"/>
      <c r="T96" s="300"/>
      <c r="U96" s="53"/>
    </row>
    <row r="97" spans="2:21" s="10" customFormat="1" ht="18" customHeight="1">
      <c r="B97" s="290" t="s">
        <v>109</v>
      </c>
      <c r="C97" s="290" t="s">
        <v>108</v>
      </c>
      <c r="D97" s="290" t="s">
        <v>7</v>
      </c>
      <c r="E97" s="290" t="s">
        <v>8</v>
      </c>
      <c r="F97" s="291" t="s">
        <v>9</v>
      </c>
      <c r="G97" s="291"/>
      <c r="H97" s="291"/>
      <c r="I97" s="291"/>
      <c r="J97" s="291"/>
      <c r="K97" s="291"/>
      <c r="L97" s="291"/>
      <c r="M97" s="291"/>
      <c r="N97" s="291"/>
      <c r="O97" s="291"/>
      <c r="P97" s="291"/>
      <c r="Q97" s="291"/>
      <c r="R97" s="291"/>
      <c r="S97" s="311" t="s">
        <v>101</v>
      </c>
      <c r="T97" s="312" t="s">
        <v>73</v>
      </c>
      <c r="U97" s="53"/>
    </row>
    <row r="98" spans="2:21" s="10" customFormat="1" ht="18.95" customHeight="1">
      <c r="B98" s="290"/>
      <c r="C98" s="290"/>
      <c r="D98" s="290"/>
      <c r="E98" s="290"/>
      <c r="F98" s="290" t="s">
        <v>11</v>
      </c>
      <c r="G98" s="291" t="s">
        <v>74</v>
      </c>
      <c r="H98" s="291"/>
      <c r="I98" s="291"/>
      <c r="J98" s="291" t="s">
        <v>13</v>
      </c>
      <c r="K98" s="291"/>
      <c r="L98" s="291"/>
      <c r="M98" s="291" t="s">
        <v>14</v>
      </c>
      <c r="N98" s="291"/>
      <c r="O98" s="291"/>
      <c r="P98" s="291" t="s">
        <v>15</v>
      </c>
      <c r="Q98" s="291"/>
      <c r="R98" s="291"/>
      <c r="S98" s="311"/>
      <c r="T98" s="312"/>
      <c r="U98" s="53"/>
    </row>
    <row r="99" spans="2:21" s="10" customFormat="1" ht="19.5">
      <c r="B99" s="290"/>
      <c r="C99" s="290"/>
      <c r="D99" s="290"/>
      <c r="E99" s="290"/>
      <c r="F99" s="290"/>
      <c r="G99" s="9" t="s">
        <v>16</v>
      </c>
      <c r="H99" s="9" t="s">
        <v>17</v>
      </c>
      <c r="I99" s="9" t="s">
        <v>18</v>
      </c>
      <c r="J99" s="9" t="s">
        <v>19</v>
      </c>
      <c r="K99" s="8" t="s">
        <v>20</v>
      </c>
      <c r="L99" s="9" t="s">
        <v>21</v>
      </c>
      <c r="M99" s="9" t="s">
        <v>22</v>
      </c>
      <c r="N99" s="9" t="s">
        <v>23</v>
      </c>
      <c r="O99" s="9" t="s">
        <v>24</v>
      </c>
      <c r="P99" s="8" t="s">
        <v>25</v>
      </c>
      <c r="Q99" s="8" t="s">
        <v>26</v>
      </c>
      <c r="R99" s="8" t="s">
        <v>27</v>
      </c>
      <c r="S99" s="281" t="s">
        <v>28</v>
      </c>
      <c r="T99" s="312"/>
      <c r="U99" s="53"/>
    </row>
    <row r="100" spans="2:21" s="10" customFormat="1" ht="97.5">
      <c r="B100" s="215" t="s">
        <v>209</v>
      </c>
      <c r="C100" s="56" t="s">
        <v>49</v>
      </c>
      <c r="D100" s="166" t="s">
        <v>75</v>
      </c>
      <c r="E100" s="112" t="s">
        <v>174</v>
      </c>
      <c r="F100" s="166">
        <f>SUM(G100:R100)</f>
        <v>4</v>
      </c>
      <c r="G100" s="91"/>
      <c r="H100" s="167"/>
      <c r="I100" s="109">
        <v>1</v>
      </c>
      <c r="J100" s="168"/>
      <c r="K100" s="92"/>
      <c r="L100" s="109">
        <v>1</v>
      </c>
      <c r="M100" s="168"/>
      <c r="N100" s="56"/>
      <c r="O100" s="169">
        <v>1</v>
      </c>
      <c r="P100" s="56"/>
      <c r="Q100" s="91"/>
      <c r="R100" s="92">
        <v>1</v>
      </c>
      <c r="S100" s="49">
        <v>0</v>
      </c>
      <c r="T100" s="166" t="s">
        <v>132</v>
      </c>
      <c r="U100" s="53"/>
    </row>
    <row r="101" spans="2:21" s="10" customFormat="1" ht="136.5">
      <c r="B101" s="215" t="s">
        <v>235</v>
      </c>
      <c r="C101" s="56" t="s">
        <v>49</v>
      </c>
      <c r="D101" s="166" t="s">
        <v>234</v>
      </c>
      <c r="E101" s="112" t="s">
        <v>245</v>
      </c>
      <c r="F101" s="271">
        <v>4</v>
      </c>
      <c r="G101" s="167"/>
      <c r="H101" s="109"/>
      <c r="I101" s="282">
        <v>1</v>
      </c>
      <c r="J101" s="92"/>
      <c r="K101" s="109"/>
      <c r="L101" s="282">
        <v>1</v>
      </c>
      <c r="M101" s="167"/>
      <c r="N101" s="109"/>
      <c r="O101" s="272">
        <v>1</v>
      </c>
      <c r="P101" s="128"/>
      <c r="Q101" s="124"/>
      <c r="R101" s="130">
        <v>1</v>
      </c>
      <c r="S101" s="49"/>
      <c r="T101" s="280" t="s">
        <v>132</v>
      </c>
      <c r="U101" s="53"/>
    </row>
    <row r="102" spans="2:21" s="10" customFormat="1" ht="78">
      <c r="B102" s="228" t="s">
        <v>210</v>
      </c>
      <c r="C102" s="121" t="s">
        <v>49</v>
      </c>
      <c r="D102" s="120" t="s">
        <v>76</v>
      </c>
      <c r="E102" s="120" t="s">
        <v>175</v>
      </c>
      <c r="F102" s="111">
        <f>SUM(G102:R102)</f>
        <v>4</v>
      </c>
      <c r="G102" s="170"/>
      <c r="H102" s="171"/>
      <c r="I102" s="171">
        <v>1</v>
      </c>
      <c r="J102" s="171"/>
      <c r="K102" s="171"/>
      <c r="L102" s="171">
        <v>1</v>
      </c>
      <c r="M102" s="171"/>
      <c r="N102" s="171"/>
      <c r="O102" s="171">
        <v>1</v>
      </c>
      <c r="P102" s="171"/>
      <c r="Q102" s="171"/>
      <c r="R102" s="172">
        <v>1</v>
      </c>
      <c r="S102" s="49">
        <v>0</v>
      </c>
      <c r="T102" s="280" t="s">
        <v>132</v>
      </c>
      <c r="U102" s="123">
        <f>SUM(S100:S102)</f>
        <v>0</v>
      </c>
    </row>
    <row r="103" spans="2:21" s="10" customFormat="1">
      <c r="B103" s="302" t="s">
        <v>230</v>
      </c>
      <c r="C103" s="302"/>
      <c r="D103" s="302"/>
      <c r="E103" s="302"/>
      <c r="F103" s="302"/>
      <c r="G103" s="302"/>
      <c r="H103" s="302"/>
      <c r="I103" s="302"/>
      <c r="J103" s="302"/>
      <c r="K103" s="302"/>
      <c r="L103" s="302"/>
      <c r="M103" s="302"/>
      <c r="N103" s="302"/>
      <c r="O103" s="302"/>
      <c r="P103" s="302"/>
      <c r="Q103" s="302"/>
      <c r="R103" s="302"/>
      <c r="S103" s="302"/>
      <c r="T103" s="302"/>
      <c r="U103" s="53"/>
    </row>
    <row r="104" spans="2:21" s="10" customFormat="1" ht="19.5">
      <c r="B104" s="298" t="s">
        <v>6</v>
      </c>
      <c r="C104" s="298"/>
      <c r="D104" s="298"/>
      <c r="E104" s="298"/>
      <c r="F104" s="298"/>
      <c r="G104" s="298"/>
      <c r="H104" s="298"/>
      <c r="I104" s="298"/>
      <c r="J104" s="298"/>
      <c r="K104" s="298"/>
      <c r="L104" s="298"/>
      <c r="M104" s="298"/>
      <c r="N104" s="298"/>
      <c r="O104" s="298"/>
      <c r="P104" s="298"/>
      <c r="Q104" s="298"/>
      <c r="R104" s="298"/>
      <c r="S104" s="298"/>
      <c r="T104" s="298"/>
      <c r="U104" s="53"/>
    </row>
    <row r="105" spans="2:21" s="10" customFormat="1" ht="19.5">
      <c r="B105" s="290" t="s">
        <v>109</v>
      </c>
      <c r="C105" s="290" t="s">
        <v>108</v>
      </c>
      <c r="D105" s="290" t="s">
        <v>7</v>
      </c>
      <c r="E105" s="290" t="s">
        <v>8</v>
      </c>
      <c r="F105" s="291" t="s">
        <v>9</v>
      </c>
      <c r="G105" s="291"/>
      <c r="H105" s="291"/>
      <c r="I105" s="291"/>
      <c r="J105" s="291"/>
      <c r="K105" s="291"/>
      <c r="L105" s="291"/>
      <c r="M105" s="291"/>
      <c r="N105" s="291"/>
      <c r="O105" s="291"/>
      <c r="P105" s="291"/>
      <c r="Q105" s="291"/>
      <c r="R105" s="291"/>
      <c r="S105" s="291" t="s">
        <v>101</v>
      </c>
      <c r="T105" s="290" t="s">
        <v>10</v>
      </c>
      <c r="U105" s="53"/>
    </row>
    <row r="106" spans="2:21" s="10" customFormat="1" ht="17.100000000000001" customHeight="1">
      <c r="B106" s="290"/>
      <c r="C106" s="290"/>
      <c r="D106" s="290"/>
      <c r="E106" s="290"/>
      <c r="F106" s="303" t="s">
        <v>11</v>
      </c>
      <c r="G106" s="291" t="s">
        <v>12</v>
      </c>
      <c r="H106" s="291"/>
      <c r="I106" s="291"/>
      <c r="J106" s="291" t="s">
        <v>13</v>
      </c>
      <c r="K106" s="291"/>
      <c r="L106" s="291"/>
      <c r="M106" s="291" t="s">
        <v>14</v>
      </c>
      <c r="N106" s="291"/>
      <c r="O106" s="291"/>
      <c r="P106" s="291" t="s">
        <v>15</v>
      </c>
      <c r="Q106" s="291"/>
      <c r="R106" s="291"/>
      <c r="S106" s="291"/>
      <c r="T106" s="290"/>
      <c r="U106" s="53"/>
    </row>
    <row r="107" spans="2:21" s="10" customFormat="1" ht="19.5">
      <c r="B107" s="290"/>
      <c r="C107" s="290"/>
      <c r="D107" s="290"/>
      <c r="E107" s="290"/>
      <c r="F107" s="304"/>
      <c r="G107" s="9" t="s">
        <v>16</v>
      </c>
      <c r="H107" s="9" t="s">
        <v>17</v>
      </c>
      <c r="I107" s="9" t="s">
        <v>18</v>
      </c>
      <c r="J107" s="9" t="s">
        <v>19</v>
      </c>
      <c r="K107" s="8" t="s">
        <v>20</v>
      </c>
      <c r="L107" s="9" t="s">
        <v>21</v>
      </c>
      <c r="M107" s="9" t="s">
        <v>22</v>
      </c>
      <c r="N107" s="9" t="s">
        <v>23</v>
      </c>
      <c r="O107" s="9" t="s">
        <v>24</v>
      </c>
      <c r="P107" s="8" t="s">
        <v>25</v>
      </c>
      <c r="Q107" s="8" t="s">
        <v>26</v>
      </c>
      <c r="R107" s="8" t="s">
        <v>27</v>
      </c>
      <c r="S107" s="8" t="s">
        <v>28</v>
      </c>
      <c r="T107" s="290"/>
      <c r="U107" s="53"/>
    </row>
    <row r="108" spans="2:21" s="10" customFormat="1" ht="52.5" customHeight="1">
      <c r="B108" s="34" t="s">
        <v>185</v>
      </c>
      <c r="C108" s="35" t="s">
        <v>60</v>
      </c>
      <c r="D108" s="66" t="s">
        <v>37</v>
      </c>
      <c r="E108" s="66" t="s">
        <v>258</v>
      </c>
      <c r="F108" s="67">
        <v>0.8</v>
      </c>
      <c r="G108" s="68" t="s">
        <v>38</v>
      </c>
      <c r="H108" s="69" t="s">
        <v>38</v>
      </c>
      <c r="I108" s="70">
        <v>0.1</v>
      </c>
      <c r="J108" s="69" t="s">
        <v>38</v>
      </c>
      <c r="K108" s="69" t="s">
        <v>38</v>
      </c>
      <c r="L108" s="70">
        <v>0.35</v>
      </c>
      <c r="M108" s="69" t="s">
        <v>38</v>
      </c>
      <c r="N108" s="69" t="s">
        <v>38</v>
      </c>
      <c r="O108" s="70">
        <v>0.25</v>
      </c>
      <c r="P108" s="69" t="s">
        <v>38</v>
      </c>
      <c r="Q108" s="69" t="s">
        <v>38</v>
      </c>
      <c r="R108" s="71">
        <v>0.15</v>
      </c>
      <c r="S108" s="59">
        <v>10000000</v>
      </c>
      <c r="T108" s="48" t="s">
        <v>39</v>
      </c>
      <c r="U108" s="53"/>
    </row>
    <row r="109" spans="2:21" s="10" customFormat="1" ht="76.5" customHeight="1">
      <c r="B109" s="34" t="s">
        <v>247</v>
      </c>
      <c r="C109" s="35" t="s">
        <v>60</v>
      </c>
      <c r="D109" s="66" t="s">
        <v>40</v>
      </c>
      <c r="E109" s="66" t="s">
        <v>259</v>
      </c>
      <c r="F109" s="67">
        <v>0.8</v>
      </c>
      <c r="G109" s="68" t="s">
        <v>38</v>
      </c>
      <c r="H109" s="69" t="s">
        <v>38</v>
      </c>
      <c r="I109" s="70">
        <v>0.1</v>
      </c>
      <c r="J109" s="69" t="s">
        <v>38</v>
      </c>
      <c r="K109" s="66" t="s">
        <v>38</v>
      </c>
      <c r="L109" s="70">
        <v>0.35</v>
      </c>
      <c r="M109" s="69" t="s">
        <v>38</v>
      </c>
      <c r="N109" s="69" t="s">
        <v>38</v>
      </c>
      <c r="O109" s="70">
        <v>0.25</v>
      </c>
      <c r="P109" s="66" t="s">
        <v>38</v>
      </c>
      <c r="Q109" s="66" t="s">
        <v>38</v>
      </c>
      <c r="R109" s="72">
        <v>0.15</v>
      </c>
      <c r="S109" s="59">
        <v>0</v>
      </c>
      <c r="T109" s="48" t="s">
        <v>41</v>
      </c>
      <c r="U109" s="53"/>
    </row>
    <row r="110" spans="2:21" s="10" customFormat="1" ht="58.5">
      <c r="B110" s="73" t="s">
        <v>248</v>
      </c>
      <c r="C110" s="35" t="s">
        <v>60</v>
      </c>
      <c r="D110" s="66" t="s">
        <v>42</v>
      </c>
      <c r="E110" s="66" t="s">
        <v>260</v>
      </c>
      <c r="F110" s="67">
        <v>0.8</v>
      </c>
      <c r="G110" s="68" t="s">
        <v>38</v>
      </c>
      <c r="H110" s="69" t="s">
        <v>38</v>
      </c>
      <c r="I110" s="70">
        <v>0.2</v>
      </c>
      <c r="J110" s="69" t="s">
        <v>38</v>
      </c>
      <c r="K110" s="66" t="s">
        <v>38</v>
      </c>
      <c r="L110" s="70">
        <v>0.2</v>
      </c>
      <c r="M110" s="69" t="s">
        <v>38</v>
      </c>
      <c r="N110" s="69" t="s">
        <v>38</v>
      </c>
      <c r="O110" s="70">
        <v>0.2</v>
      </c>
      <c r="P110" s="66" t="s">
        <v>38</v>
      </c>
      <c r="Q110" s="66" t="s">
        <v>38</v>
      </c>
      <c r="R110" s="72">
        <v>0.2</v>
      </c>
      <c r="S110" s="59">
        <v>0</v>
      </c>
      <c r="T110" s="48" t="s">
        <v>39</v>
      </c>
      <c r="U110" s="53"/>
    </row>
    <row r="111" spans="2:21" s="10" customFormat="1" ht="58.5">
      <c r="B111" s="73" t="s">
        <v>249</v>
      </c>
      <c r="C111" s="35" t="s">
        <v>60</v>
      </c>
      <c r="D111" s="66" t="s">
        <v>43</v>
      </c>
      <c r="E111" s="66" t="s">
        <v>261</v>
      </c>
      <c r="F111" s="67">
        <v>0.75</v>
      </c>
      <c r="G111" s="68" t="s">
        <v>38</v>
      </c>
      <c r="H111" s="69" t="s">
        <v>38</v>
      </c>
      <c r="I111" s="70">
        <v>0.15</v>
      </c>
      <c r="J111" s="69" t="s">
        <v>38</v>
      </c>
      <c r="K111" s="66" t="s">
        <v>38</v>
      </c>
      <c r="L111" s="70">
        <v>0.2</v>
      </c>
      <c r="M111" s="69" t="s">
        <v>38</v>
      </c>
      <c r="N111" s="69" t="s">
        <v>38</v>
      </c>
      <c r="O111" s="70">
        <v>0.2</v>
      </c>
      <c r="P111" s="66" t="s">
        <v>38</v>
      </c>
      <c r="Q111" s="66" t="s">
        <v>38</v>
      </c>
      <c r="R111" s="72">
        <v>0.2</v>
      </c>
      <c r="S111" s="59">
        <v>2404250</v>
      </c>
      <c r="T111" s="47" t="s">
        <v>114</v>
      </c>
      <c r="U111" s="53"/>
    </row>
    <row r="112" spans="2:21" s="10" customFormat="1" ht="59.25" customHeight="1">
      <c r="B112" s="73" t="s">
        <v>250</v>
      </c>
      <c r="C112" s="35" t="s">
        <v>60</v>
      </c>
      <c r="D112" s="74" t="s">
        <v>44</v>
      </c>
      <c r="E112" s="75" t="s">
        <v>251</v>
      </c>
      <c r="F112" s="67">
        <v>0.85</v>
      </c>
      <c r="G112" s="68" t="s">
        <v>38</v>
      </c>
      <c r="H112" s="69" t="s">
        <v>38</v>
      </c>
      <c r="I112" s="70">
        <v>0.4</v>
      </c>
      <c r="J112" s="69" t="s">
        <v>38</v>
      </c>
      <c r="K112" s="66" t="s">
        <v>38</v>
      </c>
      <c r="L112" s="69" t="s">
        <v>38</v>
      </c>
      <c r="M112" s="69" t="s">
        <v>38</v>
      </c>
      <c r="N112" s="69" t="s">
        <v>38</v>
      </c>
      <c r="O112" s="69" t="s">
        <v>38</v>
      </c>
      <c r="P112" s="66" t="s">
        <v>38</v>
      </c>
      <c r="Q112" s="76">
        <v>0.45</v>
      </c>
      <c r="R112" s="75" t="s">
        <v>38</v>
      </c>
      <c r="S112" s="59">
        <v>0</v>
      </c>
      <c r="T112" s="47" t="s">
        <v>114</v>
      </c>
      <c r="U112" s="53"/>
    </row>
    <row r="113" spans="2:21" s="10" customFormat="1" ht="78">
      <c r="B113" s="77" t="s">
        <v>304</v>
      </c>
      <c r="C113" s="78" t="s">
        <v>49</v>
      </c>
      <c r="D113" s="79" t="s">
        <v>45</v>
      </c>
      <c r="E113" s="75" t="s">
        <v>251</v>
      </c>
      <c r="F113" s="81">
        <f>SUM(G113:R113)</f>
        <v>4</v>
      </c>
      <c r="G113" s="81"/>
      <c r="H113" s="81"/>
      <c r="I113" s="82">
        <v>1</v>
      </c>
      <c r="J113" s="82"/>
      <c r="K113" s="83"/>
      <c r="L113" s="82">
        <v>1</v>
      </c>
      <c r="M113" s="82"/>
      <c r="N113" s="82"/>
      <c r="O113" s="82">
        <v>1</v>
      </c>
      <c r="P113" s="83"/>
      <c r="Q113" s="84"/>
      <c r="R113" s="85">
        <v>1</v>
      </c>
      <c r="S113" s="59">
        <v>0</v>
      </c>
      <c r="T113" s="86" t="s">
        <v>39</v>
      </c>
      <c r="U113" s="61">
        <f>SUM(S108:S113)</f>
        <v>12404250</v>
      </c>
    </row>
    <row r="114" spans="2:21" s="10" customFormat="1">
      <c r="B114" s="299" t="s">
        <v>3</v>
      </c>
      <c r="C114" s="299"/>
      <c r="D114" s="299"/>
      <c r="E114" s="299"/>
      <c r="F114" s="299"/>
      <c r="G114" s="299"/>
      <c r="H114" s="299"/>
      <c r="I114" s="299"/>
      <c r="J114" s="299"/>
      <c r="K114" s="299"/>
      <c r="L114" s="299"/>
      <c r="M114" s="299"/>
      <c r="N114" s="299"/>
      <c r="O114" s="299"/>
      <c r="P114" s="299"/>
      <c r="Q114" s="299"/>
      <c r="R114" s="299"/>
      <c r="S114" s="299"/>
      <c r="T114" s="295"/>
      <c r="U114" s="53"/>
    </row>
    <row r="115" spans="2:21" s="10" customFormat="1" ht="19.5">
      <c r="B115" s="298" t="s">
        <v>6</v>
      </c>
      <c r="C115" s="298"/>
      <c r="D115" s="298"/>
      <c r="E115" s="298"/>
      <c r="F115" s="298"/>
      <c r="G115" s="298"/>
      <c r="H115" s="298"/>
      <c r="I115" s="298"/>
      <c r="J115" s="298"/>
      <c r="K115" s="298"/>
      <c r="L115" s="298"/>
      <c r="M115" s="298"/>
      <c r="N115" s="298"/>
      <c r="O115" s="298"/>
      <c r="P115" s="298"/>
      <c r="Q115" s="298"/>
      <c r="R115" s="298"/>
      <c r="S115" s="298"/>
      <c r="T115" s="298"/>
      <c r="U115" s="53"/>
    </row>
    <row r="116" spans="2:21" s="10" customFormat="1" ht="18" customHeight="1">
      <c r="B116" s="290" t="s">
        <v>109</v>
      </c>
      <c r="C116" s="290" t="s">
        <v>108</v>
      </c>
      <c r="D116" s="290" t="s">
        <v>7</v>
      </c>
      <c r="E116" s="290" t="s">
        <v>8</v>
      </c>
      <c r="F116" s="291" t="s">
        <v>9</v>
      </c>
      <c r="G116" s="291"/>
      <c r="H116" s="291"/>
      <c r="I116" s="291"/>
      <c r="J116" s="291"/>
      <c r="K116" s="291"/>
      <c r="L116" s="291"/>
      <c r="M116" s="291"/>
      <c r="N116" s="291"/>
      <c r="O116" s="291"/>
      <c r="P116" s="291"/>
      <c r="Q116" s="291"/>
      <c r="R116" s="291"/>
      <c r="S116" s="291" t="s">
        <v>101</v>
      </c>
      <c r="T116" s="290" t="s">
        <v>10</v>
      </c>
      <c r="U116" s="53"/>
    </row>
    <row r="117" spans="2:21" s="10" customFormat="1" ht="18.95" customHeight="1">
      <c r="B117" s="290"/>
      <c r="C117" s="290"/>
      <c r="D117" s="290"/>
      <c r="E117" s="290"/>
      <c r="F117" s="290" t="s">
        <v>11</v>
      </c>
      <c r="G117" s="291" t="s">
        <v>74</v>
      </c>
      <c r="H117" s="291"/>
      <c r="I117" s="291"/>
      <c r="J117" s="291" t="s">
        <v>13</v>
      </c>
      <c r="K117" s="291"/>
      <c r="L117" s="291"/>
      <c r="M117" s="291" t="s">
        <v>14</v>
      </c>
      <c r="N117" s="291"/>
      <c r="O117" s="291"/>
      <c r="P117" s="291" t="s">
        <v>15</v>
      </c>
      <c r="Q117" s="291"/>
      <c r="R117" s="291"/>
      <c r="S117" s="291"/>
      <c r="T117" s="290"/>
      <c r="U117" s="53"/>
    </row>
    <row r="118" spans="2:21" s="10" customFormat="1" ht="19.5">
      <c r="B118" s="290"/>
      <c r="C118" s="290"/>
      <c r="D118" s="290"/>
      <c r="E118" s="290"/>
      <c r="F118" s="290"/>
      <c r="G118" s="9" t="s">
        <v>16</v>
      </c>
      <c r="H118" s="9" t="s">
        <v>17</v>
      </c>
      <c r="I118" s="9" t="s">
        <v>18</v>
      </c>
      <c r="J118" s="9" t="s">
        <v>19</v>
      </c>
      <c r="K118" s="8" t="s">
        <v>20</v>
      </c>
      <c r="L118" s="9" t="s">
        <v>21</v>
      </c>
      <c r="M118" s="9" t="s">
        <v>22</v>
      </c>
      <c r="N118" s="9" t="s">
        <v>23</v>
      </c>
      <c r="O118" s="9" t="s">
        <v>24</v>
      </c>
      <c r="P118" s="8" t="s">
        <v>25</v>
      </c>
      <c r="Q118" s="8" t="s">
        <v>26</v>
      </c>
      <c r="R118" s="8" t="s">
        <v>27</v>
      </c>
      <c r="S118" s="8" t="s">
        <v>28</v>
      </c>
      <c r="T118" s="290"/>
      <c r="U118" s="53"/>
    </row>
    <row r="119" spans="2:21" s="10" customFormat="1" ht="117">
      <c r="B119" s="229" t="s">
        <v>211</v>
      </c>
      <c r="C119" s="173" t="s">
        <v>49</v>
      </c>
      <c r="D119" s="173" t="s">
        <v>77</v>
      </c>
      <c r="E119" s="173" t="s">
        <v>78</v>
      </c>
      <c r="F119" s="174">
        <v>4000</v>
      </c>
      <c r="G119" s="173">
        <v>333</v>
      </c>
      <c r="H119" s="173">
        <v>333</v>
      </c>
      <c r="I119" s="173">
        <v>333</v>
      </c>
      <c r="J119" s="173">
        <v>333</v>
      </c>
      <c r="K119" s="173">
        <v>333</v>
      </c>
      <c r="L119" s="173">
        <v>333</v>
      </c>
      <c r="M119" s="173">
        <v>333</v>
      </c>
      <c r="N119" s="173">
        <v>333</v>
      </c>
      <c r="O119" s="173">
        <v>333</v>
      </c>
      <c r="P119" s="173">
        <v>333</v>
      </c>
      <c r="Q119" s="173">
        <v>333</v>
      </c>
      <c r="R119" s="175">
        <v>333</v>
      </c>
      <c r="S119" s="245">
        <v>6850000</v>
      </c>
      <c r="T119" s="176" t="s">
        <v>133</v>
      </c>
      <c r="U119" s="53"/>
    </row>
    <row r="120" spans="2:21" s="10" customFormat="1" ht="97.5">
      <c r="B120" s="230" t="s">
        <v>212</v>
      </c>
      <c r="C120" s="177" t="s">
        <v>49</v>
      </c>
      <c r="D120" s="177" t="s">
        <v>79</v>
      </c>
      <c r="E120" s="177" t="s">
        <v>78</v>
      </c>
      <c r="F120" s="177">
        <v>30</v>
      </c>
      <c r="G120" s="177">
        <v>1</v>
      </c>
      <c r="H120" s="177">
        <v>1</v>
      </c>
      <c r="I120" s="177">
        <v>2</v>
      </c>
      <c r="J120" s="177">
        <v>3</v>
      </c>
      <c r="K120" s="177">
        <v>3</v>
      </c>
      <c r="L120" s="177">
        <v>3</v>
      </c>
      <c r="M120" s="177">
        <v>3</v>
      </c>
      <c r="N120" s="177">
        <v>3</v>
      </c>
      <c r="O120" s="177">
        <v>3</v>
      </c>
      <c r="P120" s="177">
        <v>3</v>
      </c>
      <c r="Q120" s="177">
        <v>3</v>
      </c>
      <c r="R120" s="178">
        <v>2</v>
      </c>
      <c r="S120" s="245">
        <v>12000000</v>
      </c>
      <c r="T120" s="176" t="s">
        <v>133</v>
      </c>
      <c r="U120" s="53"/>
    </row>
    <row r="121" spans="2:21" s="10" customFormat="1" ht="78">
      <c r="B121" s="231" t="s">
        <v>213</v>
      </c>
      <c r="C121" s="179" t="s">
        <v>49</v>
      </c>
      <c r="D121" s="179" t="s">
        <v>80</v>
      </c>
      <c r="E121" s="177" t="s">
        <v>78</v>
      </c>
      <c r="F121" s="179">
        <v>1</v>
      </c>
      <c r="G121" s="179"/>
      <c r="H121" s="179"/>
      <c r="I121" s="179"/>
      <c r="J121" s="179"/>
      <c r="K121" s="179"/>
      <c r="L121" s="179"/>
      <c r="M121" s="179"/>
      <c r="N121" s="179"/>
      <c r="O121" s="179"/>
      <c r="P121" s="179"/>
      <c r="Q121" s="179">
        <v>1</v>
      </c>
      <c r="R121" s="180"/>
      <c r="S121" s="245">
        <v>10000000</v>
      </c>
      <c r="T121" s="176" t="s">
        <v>133</v>
      </c>
      <c r="U121" s="53"/>
    </row>
    <row r="122" spans="2:21" s="10" customFormat="1" ht="77.25" customHeight="1">
      <c r="B122" s="232" t="s">
        <v>223</v>
      </c>
      <c r="C122" s="179" t="s">
        <v>169</v>
      </c>
      <c r="D122" s="177" t="s">
        <v>81</v>
      </c>
      <c r="E122" s="177" t="s">
        <v>78</v>
      </c>
      <c r="F122" s="179">
        <v>1</v>
      </c>
      <c r="G122" s="179"/>
      <c r="H122" s="179"/>
      <c r="I122" s="179"/>
      <c r="J122" s="179"/>
      <c r="K122" s="179">
        <v>1</v>
      </c>
      <c r="L122" s="179"/>
      <c r="M122" s="179"/>
      <c r="N122" s="179"/>
      <c r="O122" s="179"/>
      <c r="P122" s="179"/>
      <c r="Q122" s="179"/>
      <c r="R122" s="180"/>
      <c r="S122" s="245">
        <v>2000000</v>
      </c>
      <c r="T122" s="176" t="s">
        <v>133</v>
      </c>
      <c r="U122" s="53"/>
    </row>
    <row r="123" spans="2:21" s="10" customFormat="1" ht="58.5">
      <c r="B123" s="230" t="s">
        <v>243</v>
      </c>
      <c r="C123" s="179" t="s">
        <v>169</v>
      </c>
      <c r="D123" s="177" t="s">
        <v>82</v>
      </c>
      <c r="E123" s="177" t="s">
        <v>278</v>
      </c>
      <c r="F123" s="177">
        <v>1</v>
      </c>
      <c r="G123" s="177"/>
      <c r="H123" s="177"/>
      <c r="I123" s="177">
        <v>1</v>
      </c>
      <c r="J123" s="177"/>
      <c r="K123" s="177"/>
      <c r="L123" s="177"/>
      <c r="M123" s="177"/>
      <c r="N123" s="177"/>
      <c r="O123" s="177"/>
      <c r="P123" s="177"/>
      <c r="Q123" s="177"/>
      <c r="R123" s="178"/>
      <c r="S123" s="245">
        <v>0</v>
      </c>
      <c r="T123" s="181" t="s">
        <v>83</v>
      </c>
      <c r="U123" s="53"/>
    </row>
    <row r="124" spans="2:21" s="10" customFormat="1" ht="39">
      <c r="B124" s="230" t="s">
        <v>236</v>
      </c>
      <c r="C124" s="177" t="s">
        <v>169</v>
      </c>
      <c r="D124" s="177" t="s">
        <v>84</v>
      </c>
      <c r="E124" s="177" t="s">
        <v>278</v>
      </c>
      <c r="F124" s="177">
        <v>2</v>
      </c>
      <c r="G124" s="177"/>
      <c r="H124" s="177"/>
      <c r="I124" s="177"/>
      <c r="J124" s="177"/>
      <c r="K124" s="177"/>
      <c r="L124" s="177">
        <v>1</v>
      </c>
      <c r="M124" s="177"/>
      <c r="N124" s="177"/>
      <c r="O124" s="177"/>
      <c r="P124" s="177"/>
      <c r="Q124" s="177">
        <v>1</v>
      </c>
      <c r="R124" s="178"/>
      <c r="S124" s="245">
        <v>0</v>
      </c>
      <c r="T124" s="181" t="s">
        <v>134</v>
      </c>
      <c r="U124" s="53"/>
    </row>
    <row r="125" spans="2:21" s="10" customFormat="1" ht="50.1" customHeight="1">
      <c r="B125" s="230" t="s">
        <v>229</v>
      </c>
      <c r="C125" s="179" t="s">
        <v>169</v>
      </c>
      <c r="D125" s="177" t="s">
        <v>84</v>
      </c>
      <c r="E125" s="177" t="s">
        <v>278</v>
      </c>
      <c r="F125" s="177">
        <v>1</v>
      </c>
      <c r="G125" s="177"/>
      <c r="H125" s="177"/>
      <c r="I125" s="177"/>
      <c r="J125" s="177"/>
      <c r="K125" s="177"/>
      <c r="L125" s="177"/>
      <c r="M125" s="177"/>
      <c r="N125" s="177"/>
      <c r="O125" s="177"/>
      <c r="P125" s="177"/>
      <c r="Q125" s="177"/>
      <c r="R125" s="178">
        <v>1</v>
      </c>
      <c r="S125" s="245">
        <v>0</v>
      </c>
      <c r="T125" s="181" t="s">
        <v>134</v>
      </c>
      <c r="U125" s="53"/>
    </row>
    <row r="126" spans="2:21" s="10" customFormat="1" ht="117">
      <c r="B126" s="232" t="s">
        <v>214</v>
      </c>
      <c r="C126" s="179" t="s">
        <v>169</v>
      </c>
      <c r="D126" s="182" t="s">
        <v>85</v>
      </c>
      <c r="E126" s="177" t="s">
        <v>278</v>
      </c>
      <c r="F126" s="182">
        <v>1</v>
      </c>
      <c r="G126" s="182"/>
      <c r="H126" s="182"/>
      <c r="I126" s="182"/>
      <c r="J126" s="182"/>
      <c r="K126" s="182"/>
      <c r="L126" s="182"/>
      <c r="M126" s="182"/>
      <c r="N126" s="182"/>
      <c r="O126" s="182"/>
      <c r="P126" s="182"/>
      <c r="Q126" s="182">
        <v>1</v>
      </c>
      <c r="R126" s="183"/>
      <c r="S126" s="245">
        <v>0</v>
      </c>
      <c r="T126" s="181" t="s">
        <v>134</v>
      </c>
      <c r="U126" s="53"/>
    </row>
    <row r="127" spans="2:21" s="10" customFormat="1" ht="117">
      <c r="B127" s="233" t="s">
        <v>215</v>
      </c>
      <c r="C127" s="179" t="s">
        <v>169</v>
      </c>
      <c r="D127" s="184" t="s">
        <v>84</v>
      </c>
      <c r="E127" s="177" t="s">
        <v>278</v>
      </c>
      <c r="F127" s="184">
        <v>1</v>
      </c>
      <c r="G127" s="184"/>
      <c r="H127" s="184"/>
      <c r="I127" s="184">
        <v>1</v>
      </c>
      <c r="J127" s="184"/>
      <c r="K127" s="184"/>
      <c r="L127" s="184"/>
      <c r="M127" s="184"/>
      <c r="N127" s="184"/>
      <c r="O127" s="184"/>
      <c r="P127" s="184"/>
      <c r="Q127" s="184"/>
      <c r="R127" s="185"/>
      <c r="S127" s="245">
        <v>0</v>
      </c>
      <c r="T127" s="181" t="s">
        <v>134</v>
      </c>
      <c r="U127" s="53"/>
    </row>
    <row r="128" spans="2:21" s="10" customFormat="1" ht="58.5">
      <c r="B128" s="233" t="s">
        <v>216</v>
      </c>
      <c r="C128" s="179" t="s">
        <v>49</v>
      </c>
      <c r="D128" s="184" t="s">
        <v>86</v>
      </c>
      <c r="E128" s="177" t="s">
        <v>278</v>
      </c>
      <c r="F128" s="184">
        <v>1</v>
      </c>
      <c r="G128" s="184"/>
      <c r="H128" s="184"/>
      <c r="I128" s="184"/>
      <c r="J128" s="184"/>
      <c r="K128" s="184"/>
      <c r="L128" s="184">
        <v>1</v>
      </c>
      <c r="M128" s="184"/>
      <c r="N128" s="184"/>
      <c r="O128" s="184"/>
      <c r="P128" s="184"/>
      <c r="Q128" s="184"/>
      <c r="R128" s="185"/>
      <c r="S128" s="245">
        <v>0</v>
      </c>
      <c r="T128" s="181" t="s">
        <v>134</v>
      </c>
      <c r="U128" s="53"/>
    </row>
    <row r="129" spans="2:21" s="10" customFormat="1" ht="162" customHeight="1">
      <c r="B129" s="230" t="s">
        <v>217</v>
      </c>
      <c r="C129" s="186" t="s">
        <v>49</v>
      </c>
      <c r="D129" s="177" t="s">
        <v>87</v>
      </c>
      <c r="E129" s="177" t="s">
        <v>279</v>
      </c>
      <c r="F129" s="177">
        <v>40</v>
      </c>
      <c r="G129" s="177"/>
      <c r="H129" s="177"/>
      <c r="I129" s="177"/>
      <c r="J129" s="177">
        <v>4</v>
      </c>
      <c r="K129" s="177">
        <v>4</v>
      </c>
      <c r="L129" s="177">
        <v>4</v>
      </c>
      <c r="M129" s="177">
        <v>4</v>
      </c>
      <c r="N129" s="177">
        <v>4</v>
      </c>
      <c r="O129" s="177">
        <v>4</v>
      </c>
      <c r="P129" s="177">
        <v>4</v>
      </c>
      <c r="Q129" s="177">
        <v>6</v>
      </c>
      <c r="R129" s="178">
        <v>6</v>
      </c>
      <c r="S129" s="246">
        <v>1000000</v>
      </c>
      <c r="T129" s="181" t="s">
        <v>135</v>
      </c>
      <c r="U129" s="53"/>
    </row>
    <row r="130" spans="2:21" s="10" customFormat="1" ht="126.75" customHeight="1">
      <c r="B130" s="235" t="s">
        <v>244</v>
      </c>
      <c r="C130" s="12" t="s">
        <v>49</v>
      </c>
      <c r="D130" s="14" t="s">
        <v>32</v>
      </c>
      <c r="E130" s="177" t="s">
        <v>278</v>
      </c>
      <c r="F130" s="14">
        <f>SUM(G130:R130)</f>
        <v>9</v>
      </c>
      <c r="G130" s="189"/>
      <c r="H130" s="189"/>
      <c r="I130" s="189"/>
      <c r="J130" s="12">
        <v>2</v>
      </c>
      <c r="K130" s="14"/>
      <c r="L130" s="12"/>
      <c r="M130" s="12"/>
      <c r="N130" s="12"/>
      <c r="O130" s="12">
        <v>5</v>
      </c>
      <c r="P130" s="14"/>
      <c r="Q130" s="14"/>
      <c r="R130" s="38">
        <v>2</v>
      </c>
      <c r="S130" s="245">
        <v>0</v>
      </c>
      <c r="T130" s="43" t="s">
        <v>134</v>
      </c>
      <c r="U130" s="123"/>
    </row>
    <row r="131" spans="2:21" s="10" customFormat="1" ht="81" customHeight="1">
      <c r="B131" s="263" t="s">
        <v>311</v>
      </c>
      <c r="C131" s="264" t="s">
        <v>49</v>
      </c>
      <c r="D131" s="265" t="s">
        <v>170</v>
      </c>
      <c r="E131" s="265" t="s">
        <v>227</v>
      </c>
      <c r="F131" s="266">
        <v>1</v>
      </c>
      <c r="G131" s="267"/>
      <c r="H131" s="267"/>
      <c r="I131" s="267"/>
      <c r="J131" s="267"/>
      <c r="K131" s="267">
        <v>1</v>
      </c>
      <c r="L131" s="267"/>
      <c r="M131" s="267"/>
      <c r="N131" s="267"/>
      <c r="O131" s="267"/>
      <c r="P131" s="267"/>
      <c r="Q131" s="267"/>
      <c r="R131" s="268"/>
      <c r="S131" s="270" t="s">
        <v>228</v>
      </c>
      <c r="T131" s="269" t="s">
        <v>134</v>
      </c>
      <c r="U131" s="123"/>
    </row>
    <row r="132" spans="2:21" s="10" customFormat="1">
      <c r="B132" s="302" t="s">
        <v>231</v>
      </c>
      <c r="C132" s="302"/>
      <c r="D132" s="302"/>
      <c r="E132" s="302"/>
      <c r="F132" s="302"/>
      <c r="G132" s="302"/>
      <c r="H132" s="302"/>
      <c r="I132" s="302"/>
      <c r="J132" s="302"/>
      <c r="K132" s="302"/>
      <c r="L132" s="302"/>
      <c r="M132" s="302"/>
      <c r="N132" s="302"/>
      <c r="O132" s="302"/>
      <c r="P132" s="302"/>
      <c r="Q132" s="302"/>
      <c r="R132" s="302"/>
      <c r="S132" s="302"/>
      <c r="T132" s="302"/>
      <c r="U132" s="53"/>
    </row>
    <row r="133" spans="2:21" s="10" customFormat="1" ht="19.5">
      <c r="B133" s="298" t="s">
        <v>6</v>
      </c>
      <c r="C133" s="298"/>
      <c r="D133" s="298"/>
      <c r="E133" s="300"/>
      <c r="F133" s="298"/>
      <c r="G133" s="298"/>
      <c r="H133" s="298"/>
      <c r="I133" s="298"/>
      <c r="J133" s="298"/>
      <c r="K133" s="298"/>
      <c r="L133" s="298"/>
      <c r="M133" s="298"/>
      <c r="N133" s="298"/>
      <c r="O133" s="298"/>
      <c r="P133" s="298"/>
      <c r="Q133" s="298"/>
      <c r="R133" s="298"/>
      <c r="S133" s="298"/>
      <c r="T133" s="298"/>
      <c r="U133" s="53"/>
    </row>
    <row r="134" spans="2:21" s="10" customFormat="1" ht="18" customHeight="1">
      <c r="B134" s="290" t="s">
        <v>109</v>
      </c>
      <c r="C134" s="290" t="s">
        <v>108</v>
      </c>
      <c r="D134" s="305" t="s">
        <v>7</v>
      </c>
      <c r="E134" s="296" t="s">
        <v>8</v>
      </c>
      <c r="F134" s="297" t="s">
        <v>9</v>
      </c>
      <c r="G134" s="291"/>
      <c r="H134" s="291"/>
      <c r="I134" s="291"/>
      <c r="J134" s="291"/>
      <c r="K134" s="291"/>
      <c r="L134" s="291"/>
      <c r="M134" s="291"/>
      <c r="N134" s="291"/>
      <c r="O134" s="291"/>
      <c r="P134" s="291"/>
      <c r="Q134" s="291"/>
      <c r="R134" s="291"/>
      <c r="S134" s="291" t="s">
        <v>101</v>
      </c>
      <c r="T134" s="290" t="s">
        <v>10</v>
      </c>
      <c r="U134" s="53"/>
    </row>
    <row r="135" spans="2:21" s="10" customFormat="1" ht="18.95" customHeight="1">
      <c r="B135" s="290"/>
      <c r="C135" s="290"/>
      <c r="D135" s="305"/>
      <c r="E135" s="296"/>
      <c r="F135" s="316" t="s">
        <v>11</v>
      </c>
      <c r="G135" s="291" t="s">
        <v>12</v>
      </c>
      <c r="H135" s="291"/>
      <c r="I135" s="291"/>
      <c r="J135" s="291" t="s">
        <v>13</v>
      </c>
      <c r="K135" s="291"/>
      <c r="L135" s="291"/>
      <c r="M135" s="291" t="s">
        <v>14</v>
      </c>
      <c r="N135" s="291"/>
      <c r="O135" s="291"/>
      <c r="P135" s="291" t="s">
        <v>15</v>
      </c>
      <c r="Q135" s="291"/>
      <c r="R135" s="291"/>
      <c r="S135" s="291"/>
      <c r="T135" s="290"/>
      <c r="U135" s="53"/>
    </row>
    <row r="136" spans="2:21" s="10" customFormat="1" ht="19.5">
      <c r="B136" s="290"/>
      <c r="C136" s="290"/>
      <c r="D136" s="305"/>
      <c r="E136" s="296"/>
      <c r="F136" s="317"/>
      <c r="G136" s="9" t="s">
        <v>16</v>
      </c>
      <c r="H136" s="9" t="s">
        <v>17</v>
      </c>
      <c r="I136" s="9" t="s">
        <v>18</v>
      </c>
      <c r="J136" s="9" t="s">
        <v>19</v>
      </c>
      <c r="K136" s="8" t="s">
        <v>20</v>
      </c>
      <c r="L136" s="9" t="s">
        <v>21</v>
      </c>
      <c r="M136" s="9" t="s">
        <v>22</v>
      </c>
      <c r="N136" s="9" t="s">
        <v>23</v>
      </c>
      <c r="O136" s="9" t="s">
        <v>24</v>
      </c>
      <c r="P136" s="8" t="s">
        <v>25</v>
      </c>
      <c r="Q136" s="8" t="s">
        <v>26</v>
      </c>
      <c r="R136" s="8" t="s">
        <v>27</v>
      </c>
      <c r="S136" s="54" t="s">
        <v>28</v>
      </c>
      <c r="T136" s="290"/>
      <c r="U136" s="53"/>
    </row>
    <row r="137" spans="2:21" s="10" customFormat="1" ht="58.5">
      <c r="B137" s="215" t="s">
        <v>252</v>
      </c>
      <c r="C137" s="31" t="s">
        <v>49</v>
      </c>
      <c r="D137" s="31" t="s">
        <v>50</v>
      </c>
      <c r="E137" s="31" t="s">
        <v>285</v>
      </c>
      <c r="F137" s="98">
        <v>4</v>
      </c>
      <c r="G137" s="99"/>
      <c r="H137" s="99"/>
      <c r="I137" s="29"/>
      <c r="J137" s="29"/>
      <c r="K137" s="29">
        <v>1</v>
      </c>
      <c r="L137" s="29"/>
      <c r="M137" s="29">
        <v>1</v>
      </c>
      <c r="N137" s="29"/>
      <c r="O137" s="29">
        <v>1</v>
      </c>
      <c r="P137" s="31"/>
      <c r="Q137" s="31">
        <v>1</v>
      </c>
      <c r="R137" s="100"/>
      <c r="S137" s="240">
        <v>26205097.66</v>
      </c>
      <c r="T137" s="60" t="s">
        <v>123</v>
      </c>
      <c r="U137" s="53"/>
    </row>
    <row r="138" spans="2:21" s="10" customFormat="1" ht="39">
      <c r="B138" s="216" t="s">
        <v>253</v>
      </c>
      <c r="C138" s="95" t="s">
        <v>49</v>
      </c>
      <c r="D138" s="95" t="s">
        <v>51</v>
      </c>
      <c r="E138" s="14" t="s">
        <v>286</v>
      </c>
      <c r="F138" s="95">
        <f>SUM(G138:R138)</f>
        <v>3</v>
      </c>
      <c r="G138" s="101"/>
      <c r="H138" s="101"/>
      <c r="I138" s="102">
        <v>1</v>
      </c>
      <c r="J138" s="102"/>
      <c r="K138" s="95"/>
      <c r="L138" s="102"/>
      <c r="M138" s="102"/>
      <c r="N138" s="102"/>
      <c r="O138" s="102">
        <v>1</v>
      </c>
      <c r="P138" s="95"/>
      <c r="Q138" s="95"/>
      <c r="R138" s="103">
        <v>1</v>
      </c>
      <c r="S138" s="240">
        <v>18380000</v>
      </c>
      <c r="T138" s="104" t="s">
        <v>288</v>
      </c>
      <c r="U138" s="53"/>
    </row>
    <row r="139" spans="2:21" s="10" customFormat="1" ht="78">
      <c r="B139" s="216" t="s">
        <v>189</v>
      </c>
      <c r="C139" s="95" t="s">
        <v>52</v>
      </c>
      <c r="D139" s="95" t="s">
        <v>51</v>
      </c>
      <c r="E139" s="14" t="s">
        <v>269</v>
      </c>
      <c r="F139" s="95">
        <v>3</v>
      </c>
      <c r="G139" s="102"/>
      <c r="H139" s="102"/>
      <c r="I139" s="102"/>
      <c r="J139" s="102"/>
      <c r="K139" s="95">
        <v>1</v>
      </c>
      <c r="L139" s="102"/>
      <c r="M139" s="102"/>
      <c r="N139" s="102"/>
      <c r="O139" s="102">
        <v>1</v>
      </c>
      <c r="P139" s="95"/>
      <c r="Q139" s="95"/>
      <c r="R139" s="103">
        <v>1</v>
      </c>
      <c r="S139" s="240">
        <v>16250000</v>
      </c>
      <c r="T139" s="104" t="s">
        <v>123</v>
      </c>
      <c r="U139" s="53"/>
    </row>
    <row r="140" spans="2:21" s="10" customFormat="1" ht="78">
      <c r="B140" s="216" t="s">
        <v>190</v>
      </c>
      <c r="C140" s="14" t="s">
        <v>52</v>
      </c>
      <c r="D140" s="18" t="s">
        <v>53</v>
      </c>
      <c r="E140" s="14" t="s">
        <v>286</v>
      </c>
      <c r="F140" s="95">
        <v>4</v>
      </c>
      <c r="G140" s="95"/>
      <c r="H140" s="102"/>
      <c r="I140" s="102"/>
      <c r="J140" s="102"/>
      <c r="K140" s="102">
        <v>1</v>
      </c>
      <c r="L140" s="95"/>
      <c r="M140" s="102">
        <v>1</v>
      </c>
      <c r="N140" s="102"/>
      <c r="O140" s="102">
        <v>1</v>
      </c>
      <c r="P140" s="102"/>
      <c r="Q140" s="95"/>
      <c r="R140" s="103">
        <v>1</v>
      </c>
      <c r="S140" s="240">
        <v>10234850</v>
      </c>
      <c r="T140" s="104" t="s">
        <v>288</v>
      </c>
      <c r="U140" s="53"/>
    </row>
    <row r="141" spans="2:21" s="10" customFormat="1" ht="97.5">
      <c r="B141" s="217" t="s">
        <v>191</v>
      </c>
      <c r="C141" s="105" t="s">
        <v>54</v>
      </c>
      <c r="D141" s="105" t="s">
        <v>166</v>
      </c>
      <c r="E141" s="279" t="s">
        <v>287</v>
      </c>
      <c r="F141" s="106">
        <v>1</v>
      </c>
      <c r="G141" s="107"/>
      <c r="H141" s="108"/>
      <c r="I141" s="108">
        <v>0.25</v>
      </c>
      <c r="J141" s="108"/>
      <c r="K141" s="109"/>
      <c r="L141" s="108">
        <v>0.25</v>
      </c>
      <c r="M141" s="108"/>
      <c r="N141" s="108"/>
      <c r="O141" s="108">
        <v>0.25</v>
      </c>
      <c r="P141" s="108"/>
      <c r="Q141" s="109"/>
      <c r="R141" s="110">
        <v>0.25</v>
      </c>
      <c r="S141" s="59">
        <v>0</v>
      </c>
      <c r="T141" s="60" t="s">
        <v>267</v>
      </c>
      <c r="U141" s="53"/>
    </row>
    <row r="142" spans="2:21" s="10" customFormat="1" ht="102.75" customHeight="1">
      <c r="B142" s="217" t="s">
        <v>226</v>
      </c>
      <c r="C142" s="253" t="s">
        <v>54</v>
      </c>
      <c r="D142" s="253" t="s">
        <v>165</v>
      </c>
      <c r="E142" s="279" t="s">
        <v>287</v>
      </c>
      <c r="F142" s="254">
        <v>1</v>
      </c>
      <c r="G142" s="255"/>
      <c r="H142" s="256"/>
      <c r="I142" s="256"/>
      <c r="J142" s="256">
        <v>0.25</v>
      </c>
      <c r="K142" s="257"/>
      <c r="L142" s="256"/>
      <c r="M142" s="256">
        <v>0.25</v>
      </c>
      <c r="N142" s="256">
        <v>0.5</v>
      </c>
      <c r="O142" s="256"/>
      <c r="P142" s="256"/>
      <c r="Q142" s="257"/>
      <c r="R142" s="258"/>
      <c r="S142" s="240">
        <v>0</v>
      </c>
      <c r="T142" s="60" t="s">
        <v>267</v>
      </c>
      <c r="U142" s="53"/>
    </row>
    <row r="143" spans="2:21" s="10" customFormat="1" ht="156">
      <c r="B143" s="217" t="s">
        <v>254</v>
      </c>
      <c r="C143" s="259" t="s">
        <v>54</v>
      </c>
      <c r="D143" s="259" t="s">
        <v>225</v>
      </c>
      <c r="E143" s="279" t="s">
        <v>287</v>
      </c>
      <c r="F143" s="260">
        <v>1</v>
      </c>
      <c r="G143" s="261"/>
      <c r="H143" s="260"/>
      <c r="I143" s="260"/>
      <c r="J143" s="260">
        <v>0.25</v>
      </c>
      <c r="K143" s="261"/>
      <c r="L143" s="260"/>
      <c r="M143" s="260">
        <v>0.25</v>
      </c>
      <c r="N143" s="260">
        <v>0.5</v>
      </c>
      <c r="O143" s="260"/>
      <c r="P143" s="260"/>
      <c r="Q143" s="261"/>
      <c r="R143" s="260"/>
      <c r="S143" s="262"/>
      <c r="T143" s="60" t="s">
        <v>267</v>
      </c>
      <c r="U143" s="61">
        <f>SUM(S137:S143)</f>
        <v>71069947.659999996</v>
      </c>
    </row>
    <row r="144" spans="2:21" s="10" customFormat="1" ht="117">
      <c r="B144" s="234" t="s">
        <v>237</v>
      </c>
      <c r="C144" s="187" t="s">
        <v>49</v>
      </c>
      <c r="D144" s="187" t="s">
        <v>170</v>
      </c>
      <c r="E144" s="14" t="s">
        <v>286</v>
      </c>
      <c r="F144" s="187">
        <v>30</v>
      </c>
      <c r="G144" s="187"/>
      <c r="H144" s="187"/>
      <c r="I144" s="187"/>
      <c r="J144" s="187">
        <v>2</v>
      </c>
      <c r="K144" s="187">
        <v>2</v>
      </c>
      <c r="L144" s="187">
        <v>2</v>
      </c>
      <c r="M144" s="187">
        <v>3</v>
      </c>
      <c r="N144" s="187">
        <v>3</v>
      </c>
      <c r="O144" s="187">
        <v>3</v>
      </c>
      <c r="P144" s="187">
        <v>6</v>
      </c>
      <c r="Q144" s="187">
        <v>6</v>
      </c>
      <c r="R144" s="188">
        <v>3</v>
      </c>
      <c r="S144" s="246">
        <v>9000000</v>
      </c>
      <c r="T144" s="104" t="s">
        <v>288</v>
      </c>
      <c r="U144" s="123">
        <f>SUM(S119:S129)</f>
        <v>31850000</v>
      </c>
    </row>
    <row r="145" spans="2:21" s="10" customFormat="1">
      <c r="B145" s="295" t="s">
        <v>4</v>
      </c>
      <c r="C145" s="295"/>
      <c r="D145" s="295"/>
      <c r="E145" s="295"/>
      <c r="F145" s="295"/>
      <c r="G145" s="295"/>
      <c r="H145" s="295"/>
      <c r="I145" s="295"/>
      <c r="J145" s="295"/>
      <c r="K145" s="295"/>
      <c r="L145" s="295"/>
      <c r="M145" s="295"/>
      <c r="N145" s="295"/>
      <c r="O145" s="295"/>
      <c r="P145" s="295"/>
      <c r="Q145" s="295"/>
      <c r="R145" s="295"/>
      <c r="S145" s="295"/>
      <c r="T145" s="295"/>
      <c r="U145" s="53"/>
    </row>
    <row r="146" spans="2:21" s="10" customFormat="1" ht="19.5">
      <c r="B146" s="298" t="s">
        <v>6</v>
      </c>
      <c r="C146" s="298"/>
      <c r="D146" s="298"/>
      <c r="E146" s="298"/>
      <c r="F146" s="298"/>
      <c r="G146" s="298"/>
      <c r="H146" s="298"/>
      <c r="I146" s="298"/>
      <c r="J146" s="298"/>
      <c r="K146" s="298"/>
      <c r="L146" s="298"/>
      <c r="M146" s="298"/>
      <c r="N146" s="298"/>
      <c r="O146" s="298"/>
      <c r="P146" s="298"/>
      <c r="Q146" s="298"/>
      <c r="R146" s="298"/>
      <c r="S146" s="298"/>
      <c r="T146" s="298"/>
      <c r="U146" s="53"/>
    </row>
    <row r="147" spans="2:21" s="10" customFormat="1" ht="18" customHeight="1">
      <c r="B147" s="290" t="s">
        <v>109</v>
      </c>
      <c r="C147" s="290" t="s">
        <v>108</v>
      </c>
      <c r="D147" s="290" t="s">
        <v>7</v>
      </c>
      <c r="E147" s="290" t="s">
        <v>8</v>
      </c>
      <c r="F147" s="291" t="s">
        <v>9</v>
      </c>
      <c r="G147" s="291"/>
      <c r="H147" s="291"/>
      <c r="I147" s="291"/>
      <c r="J147" s="291"/>
      <c r="K147" s="291"/>
      <c r="L147" s="291"/>
      <c r="M147" s="291"/>
      <c r="N147" s="291"/>
      <c r="O147" s="291"/>
      <c r="P147" s="291"/>
      <c r="Q147" s="291"/>
      <c r="R147" s="291"/>
      <c r="S147" s="291" t="s">
        <v>101</v>
      </c>
      <c r="T147" s="290" t="s">
        <v>10</v>
      </c>
      <c r="U147" s="53"/>
    </row>
    <row r="148" spans="2:21" s="10" customFormat="1" ht="18.95" customHeight="1">
      <c r="B148" s="290"/>
      <c r="C148" s="290"/>
      <c r="D148" s="290"/>
      <c r="E148" s="290"/>
      <c r="F148" s="290" t="s">
        <v>11</v>
      </c>
      <c r="G148" s="291" t="s">
        <v>74</v>
      </c>
      <c r="H148" s="291"/>
      <c r="I148" s="291"/>
      <c r="J148" s="291" t="s">
        <v>13</v>
      </c>
      <c r="K148" s="291"/>
      <c r="L148" s="291"/>
      <c r="M148" s="291" t="s">
        <v>14</v>
      </c>
      <c r="N148" s="291"/>
      <c r="O148" s="291"/>
      <c r="P148" s="291" t="s">
        <v>15</v>
      </c>
      <c r="Q148" s="291"/>
      <c r="R148" s="291"/>
      <c r="S148" s="291"/>
      <c r="T148" s="290"/>
      <c r="U148" s="53"/>
    </row>
    <row r="149" spans="2:21" s="10" customFormat="1" ht="19.5">
      <c r="B149" s="290"/>
      <c r="C149" s="290"/>
      <c r="D149" s="290"/>
      <c r="E149" s="290"/>
      <c r="F149" s="290"/>
      <c r="G149" s="9" t="s">
        <v>16</v>
      </c>
      <c r="H149" s="9" t="s">
        <v>17</v>
      </c>
      <c r="I149" s="9" t="s">
        <v>18</v>
      </c>
      <c r="J149" s="9" t="s">
        <v>19</v>
      </c>
      <c r="K149" s="8" t="s">
        <v>20</v>
      </c>
      <c r="L149" s="9" t="s">
        <v>21</v>
      </c>
      <c r="M149" s="9" t="s">
        <v>22</v>
      </c>
      <c r="N149" s="9" t="s">
        <v>23</v>
      </c>
      <c r="O149" s="9" t="s">
        <v>24</v>
      </c>
      <c r="P149" s="8" t="s">
        <v>25</v>
      </c>
      <c r="Q149" s="8" t="s">
        <v>26</v>
      </c>
      <c r="R149" s="8" t="s">
        <v>27</v>
      </c>
      <c r="S149" s="8" t="s">
        <v>28</v>
      </c>
      <c r="T149" s="290"/>
      <c r="U149" s="53"/>
    </row>
    <row r="150" spans="2:21" s="10" customFormat="1" ht="78">
      <c r="B150" s="28" t="s">
        <v>144</v>
      </c>
      <c r="C150" s="29" t="s">
        <v>49</v>
      </c>
      <c r="D150" s="30" t="s">
        <v>88</v>
      </c>
      <c r="E150" s="31" t="s">
        <v>296</v>
      </c>
      <c r="F150" s="31">
        <v>80</v>
      </c>
      <c r="G150" s="29"/>
      <c r="H150" s="29"/>
      <c r="I150" s="29">
        <v>20</v>
      </c>
      <c r="J150" s="29"/>
      <c r="K150" s="29"/>
      <c r="L150" s="29">
        <v>20</v>
      </c>
      <c r="M150" s="29"/>
      <c r="N150" s="29"/>
      <c r="O150" s="29">
        <v>20</v>
      </c>
      <c r="P150" s="29"/>
      <c r="Q150" s="29"/>
      <c r="R150" s="37">
        <v>20</v>
      </c>
      <c r="S150" s="44">
        <v>0</v>
      </c>
      <c r="T150" s="41" t="s">
        <v>301</v>
      </c>
      <c r="U150" s="53"/>
    </row>
    <row r="151" spans="2:21" s="10" customFormat="1" ht="78">
      <c r="B151" s="15" t="s">
        <v>145</v>
      </c>
      <c r="C151" s="29" t="s">
        <v>49</v>
      </c>
      <c r="D151" s="13" t="s">
        <v>89</v>
      </c>
      <c r="E151" s="31" t="s">
        <v>296</v>
      </c>
      <c r="F151" s="14">
        <v>10</v>
      </c>
      <c r="G151" s="12"/>
      <c r="H151" s="12"/>
      <c r="I151" s="12"/>
      <c r="J151" s="12"/>
      <c r="K151" s="14"/>
      <c r="L151" s="12">
        <v>5</v>
      </c>
      <c r="M151" s="12"/>
      <c r="N151" s="12"/>
      <c r="O151" s="12"/>
      <c r="P151" s="14"/>
      <c r="Q151" s="14"/>
      <c r="R151" s="38">
        <v>5</v>
      </c>
      <c r="S151" s="44">
        <v>0</v>
      </c>
      <c r="T151" s="42" t="s">
        <v>301</v>
      </c>
      <c r="U151" s="53"/>
    </row>
    <row r="152" spans="2:21" s="10" customFormat="1" ht="58.5">
      <c r="B152" s="15" t="s">
        <v>146</v>
      </c>
      <c r="C152" s="29" t="s">
        <v>49</v>
      </c>
      <c r="D152" s="13" t="s">
        <v>89</v>
      </c>
      <c r="E152" s="31" t="s">
        <v>296</v>
      </c>
      <c r="F152" s="14">
        <v>60</v>
      </c>
      <c r="G152" s="12"/>
      <c r="H152" s="12"/>
      <c r="I152" s="12">
        <v>15</v>
      </c>
      <c r="J152" s="12"/>
      <c r="K152" s="14"/>
      <c r="L152" s="12">
        <v>15</v>
      </c>
      <c r="M152" s="12"/>
      <c r="N152" s="12"/>
      <c r="O152" s="12">
        <v>15</v>
      </c>
      <c r="P152" s="14"/>
      <c r="Q152" s="14"/>
      <c r="R152" s="38">
        <v>15</v>
      </c>
      <c r="S152" s="44">
        <v>0</v>
      </c>
      <c r="T152" s="42" t="s">
        <v>301</v>
      </c>
      <c r="U152" s="53"/>
    </row>
    <row r="153" spans="2:21" s="10" customFormat="1" ht="58.5">
      <c r="B153" s="15" t="s">
        <v>147</v>
      </c>
      <c r="C153" s="29" t="s">
        <v>49</v>
      </c>
      <c r="D153" s="13" t="s">
        <v>90</v>
      </c>
      <c r="E153" s="14" t="s">
        <v>297</v>
      </c>
      <c r="F153" s="14">
        <v>2</v>
      </c>
      <c r="G153" s="12"/>
      <c r="H153" s="12"/>
      <c r="I153" s="12"/>
      <c r="J153" s="12"/>
      <c r="K153" s="14"/>
      <c r="L153" s="12">
        <v>1</v>
      </c>
      <c r="M153" s="12"/>
      <c r="N153" s="12"/>
      <c r="O153" s="12"/>
      <c r="P153" s="14"/>
      <c r="Q153" s="14"/>
      <c r="R153" s="38">
        <v>1</v>
      </c>
      <c r="S153" s="44">
        <v>1000000</v>
      </c>
      <c r="T153" s="42" t="s">
        <v>302</v>
      </c>
      <c r="U153" s="53"/>
    </row>
    <row r="154" spans="2:21" s="10" customFormat="1" ht="58.5">
      <c r="B154" s="17" t="s">
        <v>148</v>
      </c>
      <c r="C154" s="14" t="s">
        <v>60</v>
      </c>
      <c r="D154" s="13" t="s">
        <v>91</v>
      </c>
      <c r="E154" s="14" t="s">
        <v>298</v>
      </c>
      <c r="F154" s="18">
        <v>1</v>
      </c>
      <c r="G154" s="12"/>
      <c r="H154" s="12"/>
      <c r="I154" s="19"/>
      <c r="J154" s="12"/>
      <c r="K154" s="14"/>
      <c r="L154" s="19">
        <v>0.25</v>
      </c>
      <c r="M154" s="12"/>
      <c r="N154" s="12"/>
      <c r="O154" s="19">
        <v>0.25</v>
      </c>
      <c r="P154" s="14"/>
      <c r="Q154" s="14"/>
      <c r="R154" s="39">
        <v>0.5</v>
      </c>
      <c r="S154" s="44">
        <v>0</v>
      </c>
      <c r="T154" s="42" t="s">
        <v>136</v>
      </c>
      <c r="U154" s="53"/>
    </row>
    <row r="155" spans="2:21" s="10" customFormat="1" ht="78">
      <c r="B155" s="15" t="s">
        <v>161</v>
      </c>
      <c r="C155" s="14" t="s">
        <v>60</v>
      </c>
      <c r="D155" s="13" t="s">
        <v>92</v>
      </c>
      <c r="E155" s="14" t="s">
        <v>299</v>
      </c>
      <c r="F155" s="18">
        <v>1</v>
      </c>
      <c r="G155" s="12"/>
      <c r="H155" s="12"/>
      <c r="I155" s="19">
        <v>0.25</v>
      </c>
      <c r="J155" s="12"/>
      <c r="K155" s="14"/>
      <c r="L155" s="19">
        <v>0.25</v>
      </c>
      <c r="M155" s="12"/>
      <c r="N155" s="12"/>
      <c r="O155" s="19">
        <v>0.25</v>
      </c>
      <c r="P155" s="14"/>
      <c r="Q155" s="14"/>
      <c r="R155" s="39">
        <v>0.25</v>
      </c>
      <c r="S155" s="44">
        <v>0</v>
      </c>
      <c r="T155" s="42" t="s">
        <v>301</v>
      </c>
      <c r="U155" s="53"/>
    </row>
    <row r="156" spans="2:21" s="10" customFormat="1" ht="78">
      <c r="B156" s="17" t="s">
        <v>149</v>
      </c>
      <c r="C156" s="14" t="s">
        <v>60</v>
      </c>
      <c r="D156" s="13" t="s">
        <v>93</v>
      </c>
      <c r="E156" s="14" t="s">
        <v>298</v>
      </c>
      <c r="F156" s="18">
        <v>1</v>
      </c>
      <c r="G156" s="12"/>
      <c r="H156" s="12"/>
      <c r="I156" s="12"/>
      <c r="J156" s="12"/>
      <c r="K156" s="14"/>
      <c r="L156" s="19">
        <v>0.5</v>
      </c>
      <c r="M156" s="12"/>
      <c r="N156" s="12"/>
      <c r="O156" s="12"/>
      <c r="P156" s="14"/>
      <c r="Q156" s="14"/>
      <c r="R156" s="39">
        <v>0.5</v>
      </c>
      <c r="S156" s="44">
        <v>0</v>
      </c>
      <c r="T156" s="42" t="s">
        <v>301</v>
      </c>
      <c r="U156" s="53"/>
    </row>
    <row r="157" spans="2:21" s="10" customFormat="1" ht="78">
      <c r="B157" s="17" t="s">
        <v>150</v>
      </c>
      <c r="C157" s="29" t="s">
        <v>49</v>
      </c>
      <c r="D157" s="13" t="s">
        <v>94</v>
      </c>
      <c r="E157" s="14" t="s">
        <v>298</v>
      </c>
      <c r="F157" s="14">
        <v>2</v>
      </c>
      <c r="G157" s="12"/>
      <c r="H157" s="12"/>
      <c r="I157" s="12"/>
      <c r="J157" s="12">
        <v>1</v>
      </c>
      <c r="K157" s="14"/>
      <c r="L157" s="12"/>
      <c r="M157" s="12"/>
      <c r="N157" s="12"/>
      <c r="O157" s="12"/>
      <c r="P157" s="14"/>
      <c r="Q157" s="14">
        <v>1</v>
      </c>
      <c r="R157" s="38"/>
      <c r="S157" s="131">
        <v>3000000</v>
      </c>
      <c r="T157" s="42" t="s">
        <v>137</v>
      </c>
      <c r="U157" s="53"/>
    </row>
    <row r="158" spans="2:21" s="10" customFormat="1" ht="78">
      <c r="B158" s="11" t="s">
        <v>151</v>
      </c>
      <c r="C158" s="12" t="s">
        <v>54</v>
      </c>
      <c r="D158" s="14" t="s">
        <v>95</v>
      </c>
      <c r="E158" s="14" t="s">
        <v>176</v>
      </c>
      <c r="F158" s="20">
        <v>1</v>
      </c>
      <c r="G158" s="12"/>
      <c r="H158" s="12"/>
      <c r="I158" s="19">
        <v>0.25</v>
      </c>
      <c r="J158" s="12"/>
      <c r="K158" s="12"/>
      <c r="L158" s="19">
        <v>0.25</v>
      </c>
      <c r="M158" s="12"/>
      <c r="N158" s="12"/>
      <c r="O158" s="19">
        <v>0.25</v>
      </c>
      <c r="P158" s="12"/>
      <c r="Q158" s="12"/>
      <c r="R158" s="40">
        <v>0.25</v>
      </c>
      <c r="S158" s="131">
        <v>0</v>
      </c>
      <c r="T158" s="43" t="s">
        <v>138</v>
      </c>
      <c r="U158" s="53"/>
    </row>
    <row r="159" spans="2:21" s="10" customFormat="1" ht="77.25" customHeight="1">
      <c r="B159" s="21" t="s">
        <v>152</v>
      </c>
      <c r="C159" s="14" t="s">
        <v>60</v>
      </c>
      <c r="D159" s="13" t="s">
        <v>96</v>
      </c>
      <c r="E159" s="14" t="s">
        <v>176</v>
      </c>
      <c r="F159" s="18">
        <v>1</v>
      </c>
      <c r="G159" s="12"/>
      <c r="H159" s="12"/>
      <c r="I159" s="12"/>
      <c r="J159" s="12"/>
      <c r="K159" s="14"/>
      <c r="L159" s="12"/>
      <c r="M159" s="12"/>
      <c r="N159" s="12"/>
      <c r="O159" s="12"/>
      <c r="P159" s="14"/>
      <c r="Q159" s="18">
        <v>1</v>
      </c>
      <c r="R159" s="38"/>
      <c r="S159" s="44">
        <v>5500000</v>
      </c>
      <c r="T159" s="43" t="s">
        <v>138</v>
      </c>
      <c r="U159" s="53"/>
    </row>
    <row r="160" spans="2:21" s="10" customFormat="1" ht="67.5" customHeight="1">
      <c r="B160" s="11" t="s">
        <v>153</v>
      </c>
      <c r="C160" s="12" t="s">
        <v>60</v>
      </c>
      <c r="D160" s="13" t="s">
        <v>97</v>
      </c>
      <c r="E160" s="14" t="s">
        <v>300</v>
      </c>
      <c r="F160" s="22">
        <v>1</v>
      </c>
      <c r="G160" s="12"/>
      <c r="H160" s="12"/>
      <c r="I160" s="12"/>
      <c r="J160" s="23">
        <v>0.33329999999999999</v>
      </c>
      <c r="K160" s="14"/>
      <c r="L160" s="12"/>
      <c r="M160" s="23">
        <v>0.33329999999999999</v>
      </c>
      <c r="N160" s="12"/>
      <c r="O160" s="12"/>
      <c r="P160" s="23">
        <v>0.33329999999999999</v>
      </c>
      <c r="Q160" s="14"/>
      <c r="R160" s="38"/>
      <c r="S160" s="247">
        <v>0</v>
      </c>
      <c r="T160" s="43" t="s">
        <v>138</v>
      </c>
      <c r="U160" s="53"/>
    </row>
    <row r="161" spans="2:21" s="10" customFormat="1" ht="55.5" customHeight="1">
      <c r="B161" s="15" t="s">
        <v>162</v>
      </c>
      <c r="C161" s="50" t="s">
        <v>49</v>
      </c>
      <c r="D161" s="13" t="s">
        <v>98</v>
      </c>
      <c r="E161" s="14" t="s">
        <v>300</v>
      </c>
      <c r="F161" s="14">
        <v>2</v>
      </c>
      <c r="G161" s="12"/>
      <c r="H161" s="12"/>
      <c r="I161" s="12"/>
      <c r="J161" s="12">
        <v>1</v>
      </c>
      <c r="K161" s="14"/>
      <c r="L161" s="12"/>
      <c r="M161" s="12"/>
      <c r="N161" s="12">
        <v>1</v>
      </c>
      <c r="O161" s="12"/>
      <c r="P161" s="14"/>
      <c r="Q161" s="14"/>
      <c r="R161" s="38"/>
      <c r="S161" s="44">
        <v>0</v>
      </c>
      <c r="T161" s="43" t="s">
        <v>139</v>
      </c>
      <c r="U161" s="53"/>
    </row>
    <row r="162" spans="2:21" s="10" customFormat="1" ht="78">
      <c r="B162" s="17" t="s">
        <v>154</v>
      </c>
      <c r="C162" s="12" t="s">
        <v>60</v>
      </c>
      <c r="D162" s="13" t="s">
        <v>99</v>
      </c>
      <c r="E162" s="14" t="s">
        <v>300</v>
      </c>
      <c r="F162" s="22">
        <v>1</v>
      </c>
      <c r="G162" s="12"/>
      <c r="H162" s="12"/>
      <c r="I162" s="12"/>
      <c r="J162" s="12"/>
      <c r="K162" s="14"/>
      <c r="L162" s="12"/>
      <c r="M162" s="12"/>
      <c r="N162" s="12"/>
      <c r="O162" s="12"/>
      <c r="P162" s="14"/>
      <c r="Q162" s="18">
        <v>1</v>
      </c>
      <c r="R162" s="38"/>
      <c r="S162" s="44">
        <v>2500000</v>
      </c>
      <c r="T162" s="43" t="s">
        <v>139</v>
      </c>
      <c r="U162" s="53"/>
    </row>
    <row r="163" spans="2:21" s="10" customFormat="1" ht="121.5" customHeight="1">
      <c r="B163" s="236" t="s">
        <v>155</v>
      </c>
      <c r="C163" s="24" t="s">
        <v>54</v>
      </c>
      <c r="D163" s="25" t="s">
        <v>100</v>
      </c>
      <c r="E163" s="14" t="s">
        <v>300</v>
      </c>
      <c r="F163" s="26">
        <v>1</v>
      </c>
      <c r="G163" s="24"/>
      <c r="H163" s="24"/>
      <c r="I163" s="24"/>
      <c r="J163" s="24"/>
      <c r="K163" s="25"/>
      <c r="L163" s="24"/>
      <c r="M163" s="24"/>
      <c r="N163" s="24"/>
      <c r="O163" s="24"/>
      <c r="P163" s="25"/>
      <c r="Q163" s="27">
        <v>1</v>
      </c>
      <c r="R163" s="45"/>
      <c r="S163" s="49">
        <v>2500000</v>
      </c>
      <c r="T163" s="14" t="s">
        <v>139</v>
      </c>
      <c r="U163" s="123">
        <f>SUM(S150:S163)</f>
        <v>14500000</v>
      </c>
    </row>
    <row r="164" spans="2:21" s="10" customFormat="1" ht="101.25" customHeight="1">
      <c r="B164" s="237" t="s">
        <v>232</v>
      </c>
      <c r="C164" s="2" t="s">
        <v>60</v>
      </c>
      <c r="D164" s="2" t="s">
        <v>69</v>
      </c>
      <c r="E164" s="2" t="s">
        <v>163</v>
      </c>
      <c r="F164" s="155">
        <f>SUM(G164:R164)</f>
        <v>1</v>
      </c>
      <c r="G164" s="192"/>
      <c r="H164" s="192"/>
      <c r="I164" s="192"/>
      <c r="J164" s="126">
        <v>0.5</v>
      </c>
      <c r="K164" s="192"/>
      <c r="L164" s="192"/>
      <c r="M164" s="192"/>
      <c r="N164" s="127">
        <v>0.5</v>
      </c>
      <c r="O164" s="127"/>
      <c r="P164" s="192"/>
      <c r="Q164" s="192"/>
      <c r="R164" s="192"/>
      <c r="S164" s="252">
        <v>0</v>
      </c>
      <c r="T164" s="48" t="s">
        <v>164</v>
      </c>
      <c r="U164" s="123"/>
    </row>
    <row r="165" spans="2:21" s="10" customFormat="1">
      <c r="B165" s="310" t="s">
        <v>308</v>
      </c>
      <c r="C165" s="310"/>
      <c r="D165" s="310"/>
      <c r="E165" s="310"/>
      <c r="F165" s="310"/>
      <c r="G165" s="310"/>
      <c r="H165" s="310"/>
      <c r="I165" s="310"/>
      <c r="J165" s="310"/>
      <c r="K165" s="310"/>
      <c r="L165" s="310"/>
      <c r="M165" s="310"/>
      <c r="N165" s="310"/>
      <c r="O165" s="310"/>
      <c r="P165" s="310"/>
      <c r="Q165" s="310"/>
      <c r="R165" s="310"/>
      <c r="S165" s="310"/>
      <c r="T165" s="310"/>
      <c r="U165" s="53"/>
    </row>
    <row r="166" spans="2:21" s="10" customFormat="1" ht="19.5">
      <c r="B166" s="298" t="s">
        <v>6</v>
      </c>
      <c r="C166" s="298"/>
      <c r="D166" s="298"/>
      <c r="E166" s="298"/>
      <c r="F166" s="298"/>
      <c r="G166" s="298"/>
      <c r="H166" s="298"/>
      <c r="I166" s="298"/>
      <c r="J166" s="298"/>
      <c r="K166" s="298"/>
      <c r="L166" s="298"/>
      <c r="M166" s="298"/>
      <c r="N166" s="298"/>
      <c r="O166" s="298"/>
      <c r="P166" s="298"/>
      <c r="Q166" s="298"/>
      <c r="R166" s="298"/>
      <c r="S166" s="298"/>
      <c r="T166" s="298"/>
      <c r="U166" s="53"/>
    </row>
    <row r="167" spans="2:21" s="10" customFormat="1" ht="18.95" customHeight="1">
      <c r="B167" s="290" t="s">
        <v>109</v>
      </c>
      <c r="C167" s="290" t="s">
        <v>108</v>
      </c>
      <c r="D167" s="290" t="s">
        <v>7</v>
      </c>
      <c r="E167" s="290" t="s">
        <v>8</v>
      </c>
      <c r="F167" s="291" t="s">
        <v>9</v>
      </c>
      <c r="G167" s="291"/>
      <c r="H167" s="291"/>
      <c r="I167" s="291"/>
      <c r="J167" s="291"/>
      <c r="K167" s="291"/>
      <c r="L167" s="291"/>
      <c r="M167" s="291"/>
      <c r="N167" s="291"/>
      <c r="O167" s="291"/>
      <c r="P167" s="291"/>
      <c r="Q167" s="291"/>
      <c r="R167" s="291"/>
      <c r="S167" s="291" t="s">
        <v>101</v>
      </c>
      <c r="T167" s="290" t="s">
        <v>10</v>
      </c>
      <c r="U167" s="53"/>
    </row>
    <row r="168" spans="2:21" s="10" customFormat="1" ht="19.5">
      <c r="B168" s="290"/>
      <c r="C168" s="290"/>
      <c r="D168" s="290"/>
      <c r="E168" s="290"/>
      <c r="F168" s="290" t="s">
        <v>11</v>
      </c>
      <c r="G168" s="291" t="s">
        <v>12</v>
      </c>
      <c r="H168" s="291"/>
      <c r="I168" s="291"/>
      <c r="J168" s="291" t="s">
        <v>13</v>
      </c>
      <c r="K168" s="291"/>
      <c r="L168" s="291"/>
      <c r="M168" s="291" t="s">
        <v>14</v>
      </c>
      <c r="N168" s="291"/>
      <c r="O168" s="291"/>
      <c r="P168" s="291" t="s">
        <v>15</v>
      </c>
      <c r="Q168" s="291"/>
      <c r="R168" s="291"/>
      <c r="S168" s="291"/>
      <c r="T168" s="290"/>
      <c r="U168" s="53"/>
    </row>
    <row r="169" spans="2:21" s="10" customFormat="1" ht="19.5">
      <c r="B169" s="290"/>
      <c r="C169" s="290"/>
      <c r="D169" s="290"/>
      <c r="E169" s="290"/>
      <c r="F169" s="290"/>
      <c r="G169" s="9" t="s">
        <v>16</v>
      </c>
      <c r="H169" s="9" t="s">
        <v>17</v>
      </c>
      <c r="I169" s="9" t="s">
        <v>18</v>
      </c>
      <c r="J169" s="9" t="s">
        <v>19</v>
      </c>
      <c r="K169" s="8" t="s">
        <v>20</v>
      </c>
      <c r="L169" s="9" t="s">
        <v>21</v>
      </c>
      <c r="M169" s="9" t="s">
        <v>22</v>
      </c>
      <c r="N169" s="9" t="s">
        <v>23</v>
      </c>
      <c r="O169" s="9" t="s">
        <v>24</v>
      </c>
      <c r="P169" s="8" t="s">
        <v>25</v>
      </c>
      <c r="Q169" s="8" t="s">
        <v>26</v>
      </c>
      <c r="R169" s="8" t="s">
        <v>27</v>
      </c>
      <c r="S169" s="8" t="s">
        <v>28</v>
      </c>
      <c r="T169" s="290"/>
      <c r="U169" s="53"/>
    </row>
    <row r="170" spans="2:21" s="10" customFormat="1" ht="81" customHeight="1">
      <c r="B170" s="34" t="s">
        <v>158</v>
      </c>
      <c r="C170" s="68" t="s">
        <v>49</v>
      </c>
      <c r="D170" s="35" t="s">
        <v>120</v>
      </c>
      <c r="E170" s="35" t="s">
        <v>121</v>
      </c>
      <c r="F170" s="36">
        <v>50</v>
      </c>
      <c r="G170" s="35">
        <v>2</v>
      </c>
      <c r="H170" s="35">
        <v>2</v>
      </c>
      <c r="I170" s="35">
        <v>4</v>
      </c>
      <c r="J170" s="35">
        <v>5</v>
      </c>
      <c r="K170" s="35">
        <v>5</v>
      </c>
      <c r="L170" s="35">
        <v>5</v>
      </c>
      <c r="M170" s="35">
        <v>5</v>
      </c>
      <c r="N170" s="35">
        <v>5</v>
      </c>
      <c r="O170" s="35">
        <v>5</v>
      </c>
      <c r="P170" s="35">
        <v>5</v>
      </c>
      <c r="Q170" s="35">
        <v>5</v>
      </c>
      <c r="R170" s="36">
        <v>2</v>
      </c>
      <c r="S170" s="204">
        <v>0</v>
      </c>
      <c r="T170" s="47" t="s">
        <v>141</v>
      </c>
      <c r="U170" s="53"/>
    </row>
    <row r="171" spans="2:21" s="10" customFormat="1" ht="115.5" customHeight="1">
      <c r="B171" s="220" t="s">
        <v>159</v>
      </c>
      <c r="C171" s="68" t="s">
        <v>49</v>
      </c>
      <c r="D171" s="4" t="s">
        <v>122</v>
      </c>
      <c r="E171" s="2" t="s">
        <v>171</v>
      </c>
      <c r="F171" s="5">
        <v>12</v>
      </c>
      <c r="G171" s="6"/>
      <c r="H171" s="6"/>
      <c r="I171" s="6"/>
      <c r="J171" s="6">
        <v>1</v>
      </c>
      <c r="K171" s="2">
        <v>2</v>
      </c>
      <c r="L171" s="6">
        <v>2</v>
      </c>
      <c r="M171" s="6">
        <v>1</v>
      </c>
      <c r="N171" s="6">
        <v>2</v>
      </c>
      <c r="O171" s="6">
        <v>1</v>
      </c>
      <c r="P171" s="2">
        <v>1</v>
      </c>
      <c r="Q171" s="2">
        <v>2</v>
      </c>
      <c r="R171" s="46"/>
      <c r="S171" s="204">
        <v>2100000</v>
      </c>
      <c r="T171" s="48" t="s">
        <v>141</v>
      </c>
      <c r="U171" s="205">
        <f>SUM(S170:S171)</f>
        <v>2100000</v>
      </c>
    </row>
    <row r="172" spans="2:21">
      <c r="B172" s="292" t="s">
        <v>113</v>
      </c>
      <c r="C172" s="293"/>
      <c r="D172" s="293"/>
      <c r="E172" s="293"/>
      <c r="F172" s="293"/>
      <c r="G172" s="293"/>
      <c r="H172" s="293"/>
      <c r="I172" s="293"/>
      <c r="J172" s="293"/>
      <c r="K172" s="293"/>
      <c r="L172" s="293"/>
      <c r="M172" s="293"/>
      <c r="N172" s="293"/>
      <c r="O172" s="293"/>
      <c r="P172" s="293"/>
      <c r="Q172" s="293"/>
      <c r="R172" s="294"/>
      <c r="S172" s="206">
        <f>SUM(S68:S73:S108:S113:S11:S14:S137:S143:S20:S25:S31:S32:S57:S62:S47:S51:S90:S94:S100:S102:S119:S130:S150:S164:S79:S84:S170:S171)</f>
        <v>373613019.56</v>
      </c>
      <c r="T172" s="207"/>
      <c r="U172" s="208"/>
    </row>
    <row r="173" spans="2:21">
      <c r="B173" s="289"/>
      <c r="C173" s="289"/>
      <c r="D173" s="289"/>
      <c r="E173" s="289"/>
      <c r="F173" s="289"/>
      <c r="G173" s="289"/>
      <c r="H173" s="289"/>
      <c r="I173" s="289"/>
      <c r="J173" s="289"/>
      <c r="K173" s="289"/>
      <c r="L173" s="289"/>
      <c r="M173" s="289"/>
      <c r="N173" s="289"/>
      <c r="O173" s="289"/>
      <c r="P173" s="289"/>
      <c r="Q173" s="289"/>
      <c r="R173" s="289"/>
      <c r="S173" s="289"/>
      <c r="T173" s="289"/>
    </row>
  </sheetData>
  <mergeCells count="212">
    <mergeCell ref="B7:T7"/>
    <mergeCell ref="B8:B10"/>
    <mergeCell ref="S134:S135"/>
    <mergeCell ref="F9:F10"/>
    <mergeCell ref="B132:T132"/>
    <mergeCell ref="F135:F136"/>
    <mergeCell ref="D105:D107"/>
    <mergeCell ref="E105:E107"/>
    <mergeCell ref="F105:R105"/>
    <mergeCell ref="S105:S106"/>
    <mergeCell ref="T105:T107"/>
    <mergeCell ref="B64:T64"/>
    <mergeCell ref="E28:E30"/>
    <mergeCell ref="F28:R28"/>
    <mergeCell ref="S28:S29"/>
    <mergeCell ref="T28:T30"/>
    <mergeCell ref="G18:I18"/>
    <mergeCell ref="J18:L18"/>
    <mergeCell ref="M18:O18"/>
    <mergeCell ref="B65:B67"/>
    <mergeCell ref="C65:C67"/>
    <mergeCell ref="D65:D67"/>
    <mergeCell ref="E65:E67"/>
    <mergeCell ref="B16:T16"/>
    <mergeCell ref="S167:S168"/>
    <mergeCell ref="G168:I168"/>
    <mergeCell ref="J168:L168"/>
    <mergeCell ref="M168:O168"/>
    <mergeCell ref="P168:R168"/>
    <mergeCell ref="F168:F169"/>
    <mergeCell ref="S65:S66"/>
    <mergeCell ref="T65:T67"/>
    <mergeCell ref="G66:I66"/>
    <mergeCell ref="J66:L66"/>
    <mergeCell ref="M66:O66"/>
    <mergeCell ref="P66:R66"/>
    <mergeCell ref="F65:R65"/>
    <mergeCell ref="T167:T169"/>
    <mergeCell ref="B166:T166"/>
    <mergeCell ref="B165:T165"/>
    <mergeCell ref="B167:B169"/>
    <mergeCell ref="C167:C169"/>
    <mergeCell ref="D167:D169"/>
    <mergeCell ref="E167:E169"/>
    <mergeCell ref="F167:R167"/>
    <mergeCell ref="B76:B78"/>
    <mergeCell ref="F117:F118"/>
    <mergeCell ref="B95:T95"/>
    <mergeCell ref="B17:B19"/>
    <mergeCell ref="C17:C19"/>
    <mergeCell ref="D17:D19"/>
    <mergeCell ref="E17:E19"/>
    <mergeCell ref="F17:R17"/>
    <mergeCell ref="S17:S18"/>
    <mergeCell ref="T17:T19"/>
    <mergeCell ref="C8:C10"/>
    <mergeCell ref="D8:D10"/>
    <mergeCell ref="E8:E10"/>
    <mergeCell ref="F8:R8"/>
    <mergeCell ref="S8:S9"/>
    <mergeCell ref="T8:T10"/>
    <mergeCell ref="G9:I9"/>
    <mergeCell ref="J9:L9"/>
    <mergeCell ref="M9:O9"/>
    <mergeCell ref="P9:R9"/>
    <mergeCell ref="B15:T15"/>
    <mergeCell ref="F18:F19"/>
    <mergeCell ref="S44:S45"/>
    <mergeCell ref="T44:T46"/>
    <mergeCell ref="G55:I55"/>
    <mergeCell ref="J55:L55"/>
    <mergeCell ref="M55:O55"/>
    <mergeCell ref="P55:R55"/>
    <mergeCell ref="P18:R18"/>
    <mergeCell ref="B53:T53"/>
    <mergeCell ref="B54:B56"/>
    <mergeCell ref="C54:C56"/>
    <mergeCell ref="D54:D56"/>
    <mergeCell ref="E54:E56"/>
    <mergeCell ref="F54:R54"/>
    <mergeCell ref="S54:S55"/>
    <mergeCell ref="T54:T56"/>
    <mergeCell ref="G29:I29"/>
    <mergeCell ref="J29:L29"/>
    <mergeCell ref="M29:O29"/>
    <mergeCell ref="P29:R29"/>
    <mergeCell ref="F29:F30"/>
    <mergeCell ref="B27:T27"/>
    <mergeCell ref="B28:B30"/>
    <mergeCell ref="C28:C30"/>
    <mergeCell ref="D28:D30"/>
    <mergeCell ref="B6:T6"/>
    <mergeCell ref="T147:T149"/>
    <mergeCell ref="G148:I148"/>
    <mergeCell ref="J148:L148"/>
    <mergeCell ref="M148:O148"/>
    <mergeCell ref="P148:R148"/>
    <mergeCell ref="B146:T146"/>
    <mergeCell ref="B147:B149"/>
    <mergeCell ref="C147:C149"/>
    <mergeCell ref="D147:D149"/>
    <mergeCell ref="E147:E149"/>
    <mergeCell ref="F147:R147"/>
    <mergeCell ref="S147:S148"/>
    <mergeCell ref="T116:T118"/>
    <mergeCell ref="G117:I117"/>
    <mergeCell ref="J117:L117"/>
    <mergeCell ref="M117:O117"/>
    <mergeCell ref="P117:R117"/>
    <mergeCell ref="B115:T115"/>
    <mergeCell ref="P45:R45"/>
    <mergeCell ref="C44:C46"/>
    <mergeCell ref="D44:D46"/>
    <mergeCell ref="E44:E46"/>
    <mergeCell ref="F44:R44"/>
    <mergeCell ref="B26:T26"/>
    <mergeCell ref="B116:B118"/>
    <mergeCell ref="C116:C118"/>
    <mergeCell ref="D116:D118"/>
    <mergeCell ref="E116:E118"/>
    <mergeCell ref="F116:R116"/>
    <mergeCell ref="S116:S117"/>
    <mergeCell ref="G98:I98"/>
    <mergeCell ref="J98:L98"/>
    <mergeCell ref="M98:O98"/>
    <mergeCell ref="P98:R98"/>
    <mergeCell ref="B96:T96"/>
    <mergeCell ref="B97:B99"/>
    <mergeCell ref="C97:C99"/>
    <mergeCell ref="D97:D99"/>
    <mergeCell ref="E97:E99"/>
    <mergeCell ref="F97:R97"/>
    <mergeCell ref="S97:S98"/>
    <mergeCell ref="T97:T99"/>
    <mergeCell ref="F98:F99"/>
    <mergeCell ref="B114:T114"/>
    <mergeCell ref="G45:I45"/>
    <mergeCell ref="B52:T52"/>
    <mergeCell ref="F55:F56"/>
    <mergeCell ref="B42:T42"/>
    <mergeCell ref="F45:F46"/>
    <mergeCell ref="B85:T85"/>
    <mergeCell ref="F88:F89"/>
    <mergeCell ref="T87:T89"/>
    <mergeCell ref="G88:I88"/>
    <mergeCell ref="J88:L88"/>
    <mergeCell ref="M88:O88"/>
    <mergeCell ref="P88:R88"/>
    <mergeCell ref="B86:T86"/>
    <mergeCell ref="B87:B89"/>
    <mergeCell ref="C87:C89"/>
    <mergeCell ref="D87:D89"/>
    <mergeCell ref="E87:E89"/>
    <mergeCell ref="F87:R87"/>
    <mergeCell ref="S87:S88"/>
    <mergeCell ref="J45:L45"/>
    <mergeCell ref="M45:O45"/>
    <mergeCell ref="B43:T43"/>
    <mergeCell ref="B44:B46"/>
    <mergeCell ref="B63:T63"/>
    <mergeCell ref="F66:F67"/>
    <mergeCell ref="B74:T74"/>
    <mergeCell ref="B75:T75"/>
    <mergeCell ref="B103:T103"/>
    <mergeCell ref="F106:F107"/>
    <mergeCell ref="T134:T136"/>
    <mergeCell ref="G135:I135"/>
    <mergeCell ref="J135:L135"/>
    <mergeCell ref="M135:O135"/>
    <mergeCell ref="P135:R135"/>
    <mergeCell ref="B133:T133"/>
    <mergeCell ref="B134:B136"/>
    <mergeCell ref="C134:C136"/>
    <mergeCell ref="D134:D136"/>
    <mergeCell ref="B34:T34"/>
    <mergeCell ref="B35:T35"/>
    <mergeCell ref="B36:B38"/>
    <mergeCell ref="C36:C38"/>
    <mergeCell ref="D36:D38"/>
    <mergeCell ref="E36:E38"/>
    <mergeCell ref="F36:R36"/>
    <mergeCell ref="S36:S37"/>
    <mergeCell ref="T36:T38"/>
    <mergeCell ref="F37:F38"/>
    <mergeCell ref="G37:I37"/>
    <mergeCell ref="J37:L37"/>
    <mergeCell ref="M37:O37"/>
    <mergeCell ref="P37:R37"/>
    <mergeCell ref="B173:T173"/>
    <mergeCell ref="F77:F78"/>
    <mergeCell ref="S76:S77"/>
    <mergeCell ref="T76:T78"/>
    <mergeCell ref="G77:I77"/>
    <mergeCell ref="J77:L77"/>
    <mergeCell ref="M77:O77"/>
    <mergeCell ref="P77:R77"/>
    <mergeCell ref="B172:R172"/>
    <mergeCell ref="B145:T145"/>
    <mergeCell ref="F148:F149"/>
    <mergeCell ref="C76:C78"/>
    <mergeCell ref="D76:D78"/>
    <mergeCell ref="E76:E78"/>
    <mergeCell ref="F76:R76"/>
    <mergeCell ref="E134:E136"/>
    <mergeCell ref="F134:R134"/>
    <mergeCell ref="G106:I106"/>
    <mergeCell ref="J106:L106"/>
    <mergeCell ref="M106:O106"/>
    <mergeCell ref="P106:R106"/>
    <mergeCell ref="B104:T104"/>
    <mergeCell ref="B105:B107"/>
    <mergeCell ref="C105:C107"/>
  </mergeCells>
  <dataValidations xWindow="1179" yWindow="207" count="11">
    <dataValidation type="decimal" allowBlank="1" showInputMessage="1" showErrorMessage="1" errorTitle="AVISO" error="Solo colocar números." promptTitle="NOTA" prompt="En presupuesto destinado a gastar en la actividad (Debe estar asociado a la solicitud de insumos). En este presupuesto no debe contemplar RRHH, flotas (Adheridas a la posición) y aumentos salariales." sqref="S137 S68:S102 S150:S158 S160:S163 S165:S171 S6:S62 S108:S131" xr:uid="{DE7E426F-AF92-EB4E-9337-58B38BD3EA9E}">
      <formula1>0</formula1>
      <formula2>10000000000000</formula2>
    </dataValidation>
    <dataValidation allowBlank="1" showInputMessage="1" showErrorMessage="1" promptTitle="NOTA" prompt="Departamento o responsable del producto " sqref="T65:T67 T105:T108 T134:T136 T87:T91 T116:T118 T138:T140 T147:T152 T76:T78 T158:T160 T144 T94:T102 T130 T164:T171 T6:T62" xr:uid="{5E63E219-35EB-104C-9856-5D11A70480FC}"/>
    <dataValidation allowBlank="1" showInputMessage="1" showErrorMessage="1" promptTitle="NOTA" prompt="En presupuesto destinado a gastar en la actividad (Debe estar asociado a la solicitud de insumos). En este presupuesto no debe contemplar RRHH, flotas (Adheridas a la posición) y aumentos salariales." sqref="S67 S107 S136 S89 S99 S118 S149 S78 S138:S139 S141:S144 S165:S171 S6:S62" xr:uid="{78082695-7EA8-AE48-8903-3441DDC34382}"/>
    <dataValidation allowBlank="1" showInputMessage="1" showErrorMessage="1" promptTitle="NOTA" prompt="Expresión de un objetivo (producto o subproducto a entregar) presentado en términos cuantitativos por mes. Ejemplo: En el mes de marzo se capacitaran xx, mayo se capacitaran xx y agosto capacitara xxx colaboradores. " sqref="F65:R65 F105:R105 F8:R8 F134:R134 F17:R17 F28:R28 F54:R54 F87:R87 F97:R97 F116:R116 F147:R147 F76:R76 F167:R167 F36:R36" xr:uid="{2505ED63-D864-DB42-89ED-F7F3CD1F6150}"/>
    <dataValidation allowBlank="1" showInputMessage="1" showErrorMessage="1" promptTitle="NOTA" prompt="Expresión de un objetivo (producto o subproducto a entregar) presentado en términos cuantitativos. Ejemplo: En el año capacitara xxx colaboradores. " sqref="F106 F11 F135 F138:F139 F168 F18 F29 F55 F90 F100:F101 F117 F66 F9 F20 F88 F98 F148 F150 F158 F77 F68 F37 G140:G144" xr:uid="{AC6D2B45-C197-7C46-9D2B-5DB725528462}"/>
    <dataValidation allowBlank="1" showInputMessage="1" showErrorMessage="1" promptTitle="NOTA" prompt="Incluya las áreas que contribuyen al logro del producto. Aplica para instituciones externas. " sqref="E140 E105:E107 E134:E136 E116:E118 E138 E147:E152 E158 E144 E65:E102 F140:F144 T68:T102 E165:E171 E6:E62" xr:uid="{9D6A8CD7-2AF2-E240-86C3-A6D08641FAC1}"/>
    <dataValidation allowBlank="1" showInputMessage="1" showErrorMessage="1" promptTitle="NOTA" prompt="Especifique aquí las evidencias que darán cuenta del logro del producto. Ejemplo: (Informe de capacitación, listado de participación, etc)." sqref="D138:D140 D105:D107 D134:D136 D116:D118 D147:D150 D158 D65:D69 D72:D102 E141:E143 D165:D171 D6:D62" xr:uid="{2E6A0734-02F9-F84E-AF14-7418D6E66DFD}"/>
    <dataValidation allowBlank="1" showInputMessage="1" showErrorMessage="1" promptTitle="NOTA" prompt="Es una herramienta de medición del producto. Ejemplo: Técnicos capacitados. / Personal capacitado / Etc, en fin Unidad de medida en el cual se evaluara el producto el cual va asociado con la meta." sqref="C137:D137 C138:C139 C65:C68 C105:C107 C134:C136 C87:C90 C116:C118 C147:C153 C157:C158 C76:C78 C97:C101 D141:D144 C165:C171 C6:C62" xr:uid="{46F35478-6651-A94C-9878-70A768CB146F}"/>
    <dataValidation allowBlank="1" showInputMessage="1" showErrorMessage="1" promptTitle="NOTA" prompt="Son los bienes y/o servicios que la institución entrega a la población o a otras instituciones. Constituyen &quot;La razón de ser&quot; de la institución. Los productos pueden ser de fortalecimiento interno según la naturaleza de la dirección y/o área. " sqref="B65:B68 B105:B107 B134:B136 B87:B90 B97:B101 B116:B118 B147:B149 B152 B159 B76:B78 B138:B144 B165:B171 B6:B62" xr:uid="{EBC88B54-D5FF-1E47-8BD7-35B6F0BD2AF7}"/>
    <dataValidation type="decimal" allowBlank="1" showInputMessage="1" showErrorMessage="1" prompt="NOTA - En presupuesto destinado a gastar en la actividad (Debe estar asociado a la solicitud de insumos). En este presupuesto no debe contemplar RRHH, flotas (Adheridas a la posición) y aumentos salariales." sqref="S47:S62" xr:uid="{42A59E74-4740-41C1-9DD0-C46C4BFE91DE}">
      <formula1>0</formula1>
      <formula2>10000000000000</formula2>
    </dataValidation>
    <dataValidation allowBlank="1" showInputMessage="1" showErrorMessage="1" promptTitle="NOTA" prompt="Para uso exclusivo de la Dirección de Planificación y Desarrollo. " sqref="C140:C144" xr:uid="{E4AECE29-FD05-5D41-B90D-752E0ED9B6D1}"/>
  </dataValidations>
  <pageMargins left="0.7" right="0.7" top="0.75" bottom="0.75" header="0.3" footer="0.3"/>
  <pageSetup paperSize="9" scale="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A8CCE-4F1F-417F-9A6B-F49BD977CE1A}">
  <dimension ref="A1"/>
  <sheetViews>
    <sheetView workbookViewId="0">
      <selection activeCell="B6" sqref="B6"/>
    </sheetView>
  </sheetViews>
  <sheetFormatPr baseColWidth="10" defaultColWidth="8.875"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2024</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Beato - Ogtic</dc:creator>
  <cp:lastModifiedBy>Dashiel Aristy Montolio</cp:lastModifiedBy>
  <cp:lastPrinted>2024-05-28T19:11:46Z</cp:lastPrinted>
  <dcterms:created xsi:type="dcterms:W3CDTF">2023-12-02T22:36:21Z</dcterms:created>
  <dcterms:modified xsi:type="dcterms:W3CDTF">2024-05-28T19:15:42Z</dcterms:modified>
</cp:coreProperties>
</file>