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JULIO\"/>
    </mc:Choice>
  </mc:AlternateContent>
  <xr:revisionPtr revIDLastSave="0" documentId="13_ncr:1_{D5546265-EE58-4271-805A-281AC3D9A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  <sheet name="Hoja1" sheetId="3" r:id="rId2"/>
  </sheets>
  <definedNames>
    <definedName name="_xlnm.Print_Area" localSheetId="0">'PERSONAL VIGILANCIA'!$B$1:$M$71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2" l="1"/>
  <c r="I62" i="2"/>
  <c r="H62" i="2"/>
  <c r="G62" i="2"/>
  <c r="F62" i="2"/>
  <c r="L10" i="2"/>
  <c r="L19" i="2"/>
  <c r="L34" i="2"/>
  <c r="L53" i="2"/>
  <c r="L58" i="2"/>
  <c r="L59" i="2"/>
  <c r="L60" i="2"/>
  <c r="L61" i="2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K54" i="2"/>
  <c r="L54" i="2" s="1"/>
  <c r="K55" i="2"/>
  <c r="L55" i="2" s="1"/>
  <c r="K56" i="2"/>
  <c r="L56" i="2" s="1"/>
  <c r="K57" i="2"/>
  <c r="L57" i="2" s="1"/>
  <c r="K58" i="2"/>
  <c r="K59" i="2"/>
  <c r="K60" i="2"/>
  <c r="K61" i="2"/>
  <c r="K41" i="2"/>
  <c r="L41" i="2" s="1"/>
  <c r="K45" i="2" l="1"/>
  <c r="L45" i="2" s="1"/>
  <c r="K8" i="2"/>
  <c r="L8" i="2" s="1"/>
  <c r="K9" i="2"/>
  <c r="L9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2" i="2"/>
  <c r="L42" i="2" s="1"/>
  <c r="K43" i="2"/>
  <c r="L43" i="2" s="1"/>
  <c r="K44" i="2"/>
  <c r="L44" i="2" s="1"/>
  <c r="K7" i="2"/>
  <c r="L7" i="2" l="1"/>
  <c r="L62" i="2" s="1"/>
  <c r="K62" i="2"/>
</calcChain>
</file>

<file path=xl/sharedStrings.xml><?xml version="1.0" encoding="utf-8"?>
<sst xmlns="http://schemas.openxmlformats.org/spreadsheetml/2006/main" count="256" uniqueCount="88">
  <si>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</si>
  <si>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</si>
  <si>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</si>
  <si>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</si>
  <si>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</si>
  <si>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</si>
  <si>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</si>
  <si>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</si>
  <si>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</si>
  <si>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</si>
  <si>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</si>
  <si>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</si>
  <si>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</si>
  <si>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</si>
  <si>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</si>
  <si>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</si>
  <si>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</si>
  <si>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</si>
  <si>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</si>
  <si>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</si>
  <si>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</si>
  <si>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</si>
  <si>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</si>
  <si>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</si>
  <si>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</si>
  <si>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</si>
  <si>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</si>
  <si>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</si>
  <si>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</si>
  <si>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</si>
  <si>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</si>
  <si>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NELSON EDUARDO GONZALEZ CARELA</t>
  </si>
  <si>
    <t>JERRINTON BIENVENIDO PEREZ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</si>
  <si>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</si>
  <si>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</si>
  <si>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</si>
  <si>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</si>
  <si>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</si>
  <si>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</si>
  <si>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</si>
  <si>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</si>
  <si>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</si>
  <si>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</si>
  <si>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</si>
  <si>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</si>
  <si>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</si>
  <si>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</si>
  <si>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</si>
  <si>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</si>
  <si>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</si>
  <si>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</si>
  <si>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</si>
  <si>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</si>
  <si>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</si>
  <si>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</si>
  <si>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</si>
  <si>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</si>
  <si>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</si>
  <si>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</si>
  <si>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</si>
  <si>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</si>
  <si>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</si>
  <si>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WILLY NOESI MARTINEZ</t>
  </si>
  <si>
    <t>ISAIAS PIÑA</t>
  </si>
  <si>
    <t>JUAN CARLOS BENS CUSTODIO</t>
  </si>
  <si>
    <t>WILTON ARIAS PEREZ</t>
  </si>
  <si>
    <t>MICHAEL MARRERO</t>
  </si>
  <si>
    <t>PRISCILLA VIRGINIA PAULINO D OLEO</t>
  </si>
  <si>
    <t>SAYANA MARIA RODRIGUEZ EVANGELISTA</t>
  </si>
  <si>
    <t>MARIELY ESTEFANY MERCEDES SANTANA</t>
  </si>
  <si>
    <t>Mes de Junio 2024</t>
  </si>
  <si>
    <t>DISMANYELI YUDERKA FULGENCIO RAMOS</t>
  </si>
  <si>
    <t>ANTHONY BELEN GONZALEZ</t>
  </si>
  <si>
    <t>MAXIMO PEÑA GERALDO</t>
  </si>
  <si>
    <t>LUIS MANUEL MONTERO</t>
  </si>
  <si>
    <t>SUSAM TEJADA</t>
  </si>
  <si>
    <t>Salario Bruto</t>
  </si>
  <si>
    <t>OTROS DESC</t>
  </si>
  <si>
    <t>TOTAL DE DESC</t>
  </si>
  <si>
    <t>1,298,000,00</t>
  </si>
  <si>
    <t>10,790,35</t>
  </si>
  <si>
    <t>1,287,209,65</t>
  </si>
  <si>
    <t xml:space="preserve">Transparencia </t>
  </si>
  <si>
    <t xml:space="preserve">Reporte de Nómina </t>
  </si>
  <si>
    <t>1,298,000.00</t>
  </si>
  <si>
    <t>0.00</t>
  </si>
  <si>
    <t>10,790.35</t>
  </si>
  <si>
    <t>1,287,209.65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</si>
</sst>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&quot;RD$&quot;#,##0.00"/>
    <numFmt numFmtId="166" formatCode="#,##0.000000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165" fontId="29" fillId="0" borderId="10" xfId="0" applyNumberFormat="1" applyFont="1" applyBorder="1" applyAlignment="1">
      <alignment horizontal="left"/>
    </xf>
    <xf numFmtId="0" fontId="14" fillId="0" borderId="0" xfId="0" applyFont="1"/>
    <xf numFmtId="165" fontId="29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6" fontId="22" fillId="0" borderId="0" xfId="43" applyNumberFormat="1" applyFont="1"/>
    <xf numFmtId="0" fontId="28" fillId="0" borderId="12" xfId="0" applyFont="1" applyBorder="1" applyAlignment="1">
      <alignment horizontal="center"/>
    </xf>
    <xf numFmtId="165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4" fontId="26" fillId="0" borderId="0" xfId="46" applyFont="1" applyFill="1"/>
    <xf numFmtId="165" fontId="27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309565</xdr:colOff>
      <xdr:row>0</xdr:row>
      <xdr:rowOff>178593</xdr:rowOff>
    </xdr:from>
    <xdr:to>
      <xdr:col>12</xdr:col>
      <xdr:colOff>71438</xdr:colOff>
      <xdr:row>4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3" y="178593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7"/>
  <sheetViews>
    <sheetView showGridLines="0" tabSelected="1" view="pageBreakPreview" zoomScale="80" zoomScaleNormal="80" zoomScaleSheetLayoutView="80" workbookViewId="0">
      <selection activeCell="H62" sqref="H62"/>
    </sheetView>
  </sheetViews>
  <sheetFormatPr baseColWidth="10"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7" t="s">
        <v>45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O3" s="11"/>
      <c r="Q3" s="11"/>
    </row>
    <row r="4" spans="2:19" s="16" customFormat="1" ht="23.25" customHeight="1" x14ac:dyDescent="0.25">
      <c r="B4" s="37" t="s">
        <v>39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7" t="s">
        <v>70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2"/>
      <c r="O5" s="2"/>
      <c r="P5" s="2"/>
      <c r="Q5" s="2"/>
      <c r="R5" s="2"/>
      <c r="S5" s="2"/>
    </row>
    <row r="6" spans="2:19" ht="43.5" x14ac:dyDescent="0.25">
      <c r="B6" s="14" t="s">
        <v>29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41</v>
      </c>
      <c r="K6" s="22" t="s">
        <v>42</v>
      </c>
      <c r="L6" s="14" t="s">
        <v>43</v>
      </c>
      <c r="M6" s="14" t="s">
        <v>44</v>
      </c>
    </row>
    <row r="7" spans="2:19" ht="25.5" customHeight="1" x14ac:dyDescent="0.6">
      <c r="B7" s="17">
        <v>1</v>
      </c>
      <c r="C7" s="18" t="s">
        <v>33</v>
      </c>
      <c r="D7" s="18" t="s">
        <v>40</v>
      </c>
      <c r="E7" s="17" t="s">
        <v>3</v>
      </c>
      <c r="F7" s="19">
        <v>29000</v>
      </c>
      <c r="G7" s="19">
        <v>0</v>
      </c>
      <c r="H7" s="19">
        <v>0</v>
      </c>
      <c r="I7" s="19">
        <v>0</v>
      </c>
      <c r="J7" s="19">
        <v>0</v>
      </c>
      <c r="K7" s="19">
        <f>SUM(G7:J7)</f>
        <v>0</v>
      </c>
      <c r="L7" s="19">
        <f>+F7-K7</f>
        <v>29000</v>
      </c>
      <c r="M7" s="18" t="s">
        <v>27</v>
      </c>
    </row>
    <row r="8" spans="2:19" s="20" customFormat="1" ht="25.5" customHeight="1" x14ac:dyDescent="0.6">
      <c r="B8" s="17">
        <v>2</v>
      </c>
      <c r="C8" s="18" t="s">
        <v>7</v>
      </c>
      <c r="D8" s="18" t="s">
        <v>40</v>
      </c>
      <c r="E8" s="17" t="s">
        <v>3</v>
      </c>
      <c r="F8" s="19">
        <v>25000</v>
      </c>
      <c r="G8" s="19">
        <v>0</v>
      </c>
      <c r="H8" s="19">
        <v>0</v>
      </c>
      <c r="I8" s="19">
        <v>0</v>
      </c>
      <c r="J8" s="19">
        <v>0</v>
      </c>
      <c r="K8" s="19">
        <f t="shared" ref="K8:K44" si="0">SUM(G8:J8)</f>
        <v>0</v>
      </c>
      <c r="L8" s="19">
        <f>+F8-K8</f>
        <v>25000</v>
      </c>
      <c r="M8" s="18" t="s">
        <v>27</v>
      </c>
    </row>
    <row r="9" spans="2:19" s="20" customFormat="1" ht="25.5" customHeight="1" x14ac:dyDescent="0.6">
      <c r="B9" s="17">
        <v>3</v>
      </c>
      <c r="C9" s="18" t="s">
        <v>9</v>
      </c>
      <c r="D9" s="18" t="s">
        <v>40</v>
      </c>
      <c r="E9" s="17" t="s">
        <v>3</v>
      </c>
      <c r="F9" s="19">
        <v>29000</v>
      </c>
      <c r="G9" s="19">
        <v>0</v>
      </c>
      <c r="H9" s="19">
        <v>0</v>
      </c>
      <c r="I9" s="19">
        <v>0</v>
      </c>
      <c r="J9" s="19">
        <v>0</v>
      </c>
      <c r="K9" s="19">
        <f t="shared" si="0"/>
        <v>0</v>
      </c>
      <c r="L9" s="19">
        <f>+F9-K9</f>
        <v>29000</v>
      </c>
      <c r="M9" s="18" t="s">
        <v>27</v>
      </c>
    </row>
    <row r="10" spans="2:19" s="20" customFormat="1" ht="25.5" customHeight="1" x14ac:dyDescent="0.6">
      <c r="B10" s="17">
        <v>4</v>
      </c>
      <c r="C10" s="18" t="s">
        <v>10</v>
      </c>
      <c r="D10" s="18" t="s">
        <v>40</v>
      </c>
      <c r="E10" s="17" t="s">
        <v>3</v>
      </c>
      <c r="F10" s="19">
        <v>29000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f t="shared" ref="L10:L61" si="1">+F10-K10</f>
        <v>29000</v>
      </c>
      <c r="M10" s="18" t="s">
        <v>27</v>
      </c>
    </row>
    <row r="11" spans="2:19" ht="25.5" customHeight="1" x14ac:dyDescent="0.6">
      <c r="B11" s="17">
        <v>5</v>
      </c>
      <c r="C11" s="18" t="s">
        <v>11</v>
      </c>
      <c r="D11" s="18" t="s">
        <v>40</v>
      </c>
      <c r="E11" s="17" t="s">
        <v>3</v>
      </c>
      <c r="F11" s="19">
        <v>20000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0"/>
        <v>0</v>
      </c>
      <c r="L11" s="19">
        <f t="shared" si="1"/>
        <v>20000</v>
      </c>
      <c r="M11" s="18" t="s">
        <v>27</v>
      </c>
    </row>
    <row r="12" spans="2:19" ht="25.5" customHeight="1" x14ac:dyDescent="0.6">
      <c r="B12" s="17">
        <v>6</v>
      </c>
      <c r="C12" s="18" t="s">
        <v>12</v>
      </c>
      <c r="D12" s="18" t="s">
        <v>40</v>
      </c>
      <c r="E12" s="17" t="s">
        <v>3</v>
      </c>
      <c r="F12" s="19">
        <v>20000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f t="shared" si="1"/>
        <v>20000</v>
      </c>
      <c r="M12" s="18" t="s">
        <v>27</v>
      </c>
    </row>
    <row r="13" spans="2:19" ht="25.5" customHeight="1" x14ac:dyDescent="0.6">
      <c r="B13" s="17">
        <v>7</v>
      </c>
      <c r="C13" s="18" t="s">
        <v>13</v>
      </c>
      <c r="D13" s="18" t="s">
        <v>40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27</v>
      </c>
    </row>
    <row r="14" spans="2:19" ht="25.5" customHeight="1" x14ac:dyDescent="0.6">
      <c r="B14" s="17">
        <v>8</v>
      </c>
      <c r="C14" s="18" t="s">
        <v>14</v>
      </c>
      <c r="D14" s="18" t="s">
        <v>40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27</v>
      </c>
    </row>
    <row r="15" spans="2:19" ht="25.5" customHeight="1" x14ac:dyDescent="0.6">
      <c r="B15" s="17">
        <v>9</v>
      </c>
      <c r="C15" s="18" t="s">
        <v>15</v>
      </c>
      <c r="D15" s="18" t="s">
        <v>40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27</v>
      </c>
    </row>
    <row r="16" spans="2:19" ht="25.5" customHeight="1" x14ac:dyDescent="0.6">
      <c r="B16" s="17">
        <v>10</v>
      </c>
      <c r="C16" s="18" t="s">
        <v>16</v>
      </c>
      <c r="D16" s="18" t="s">
        <v>40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f t="shared" si="1"/>
        <v>20000</v>
      </c>
      <c r="M16" s="18" t="s">
        <v>28</v>
      </c>
    </row>
    <row r="17" spans="2:13" ht="25.5" customHeight="1" x14ac:dyDescent="0.6">
      <c r="B17" s="17">
        <v>11</v>
      </c>
      <c r="C17" s="18" t="s">
        <v>17</v>
      </c>
      <c r="D17" s="18" t="s">
        <v>40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27</v>
      </c>
    </row>
    <row r="18" spans="2:13" ht="25.5" customHeight="1" x14ac:dyDescent="0.6">
      <c r="B18" s="17">
        <v>12</v>
      </c>
      <c r="C18" s="18" t="s">
        <v>18</v>
      </c>
      <c r="D18" s="18" t="s">
        <v>40</v>
      </c>
      <c r="E18" s="17" t="s">
        <v>3</v>
      </c>
      <c r="F18" s="19">
        <v>25000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25000</v>
      </c>
      <c r="M18" s="18" t="s">
        <v>27</v>
      </c>
    </row>
    <row r="19" spans="2:13" ht="25.5" customHeight="1" x14ac:dyDescent="0.6">
      <c r="B19" s="17">
        <v>13</v>
      </c>
      <c r="C19" s="18" t="s">
        <v>19</v>
      </c>
      <c r="D19" s="18" t="s">
        <v>40</v>
      </c>
      <c r="E19" s="17" t="s">
        <v>3</v>
      </c>
      <c r="F19" s="19">
        <v>50000</v>
      </c>
      <c r="G19" s="19">
        <v>0</v>
      </c>
      <c r="H19" s="19">
        <v>2297.25</v>
      </c>
      <c r="I19" s="19">
        <v>0</v>
      </c>
      <c r="J19" s="19">
        <v>0</v>
      </c>
      <c r="K19" s="19">
        <v>2297.25</v>
      </c>
      <c r="L19" s="19">
        <f t="shared" si="1"/>
        <v>47702.75</v>
      </c>
      <c r="M19" s="18" t="s">
        <v>27</v>
      </c>
    </row>
    <row r="20" spans="2:13" ht="25.5" customHeight="1" x14ac:dyDescent="0.6">
      <c r="B20" s="17">
        <v>14</v>
      </c>
      <c r="C20" s="18" t="s">
        <v>21</v>
      </c>
      <c r="D20" s="18" t="s">
        <v>40</v>
      </c>
      <c r="E20" s="17" t="s">
        <v>3</v>
      </c>
      <c r="F20" s="19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25000</v>
      </c>
      <c r="M20" s="18" t="s">
        <v>27</v>
      </c>
    </row>
    <row r="21" spans="2:13" ht="25.5" customHeight="1" x14ac:dyDescent="0.6">
      <c r="B21" s="17">
        <v>15</v>
      </c>
      <c r="C21" s="18" t="s">
        <v>22</v>
      </c>
      <c r="D21" s="18" t="s">
        <v>40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27</v>
      </c>
    </row>
    <row r="22" spans="2:13" ht="25.5" customHeight="1" x14ac:dyDescent="0.6">
      <c r="B22" s="17">
        <v>16</v>
      </c>
      <c r="C22" s="18" t="s">
        <v>23</v>
      </c>
      <c r="D22" s="18" t="s">
        <v>40</v>
      </c>
      <c r="E22" s="17" t="s">
        <v>3</v>
      </c>
      <c r="F22" s="19">
        <v>20000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0</v>
      </c>
      <c r="L22" s="19">
        <f t="shared" si="1"/>
        <v>20000</v>
      </c>
      <c r="M22" s="18" t="s">
        <v>27</v>
      </c>
    </row>
    <row r="23" spans="2:13" ht="25.5" customHeight="1" x14ac:dyDescent="0.6">
      <c r="B23" s="17">
        <v>17</v>
      </c>
      <c r="C23" s="18" t="s">
        <v>24</v>
      </c>
      <c r="D23" s="18" t="s">
        <v>40</v>
      </c>
      <c r="E23" s="17" t="s">
        <v>3</v>
      </c>
      <c r="F23" s="19">
        <v>20000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20000</v>
      </c>
      <c r="M23" s="18" t="s">
        <v>27</v>
      </c>
    </row>
    <row r="24" spans="2:13" ht="25.5" customHeight="1" x14ac:dyDescent="0.6">
      <c r="B24" s="17">
        <v>18</v>
      </c>
      <c r="C24" s="18" t="s">
        <v>25</v>
      </c>
      <c r="D24" s="18" t="s">
        <v>40</v>
      </c>
      <c r="E24" s="17" t="s">
        <v>3</v>
      </c>
      <c r="F24" s="19">
        <v>25000</v>
      </c>
      <c r="G24" s="21">
        <v>0</v>
      </c>
      <c r="H24" s="21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27</v>
      </c>
    </row>
    <row r="25" spans="2:13" ht="25.5" customHeight="1" x14ac:dyDescent="0.6">
      <c r="B25" s="17">
        <v>19</v>
      </c>
      <c r="C25" s="18" t="s">
        <v>26</v>
      </c>
      <c r="D25" s="18" t="s">
        <v>40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27</v>
      </c>
    </row>
    <row r="26" spans="2:13" ht="25.5" customHeight="1" x14ac:dyDescent="0.6">
      <c r="B26" s="17">
        <v>20</v>
      </c>
      <c r="C26" s="18" t="s">
        <v>30</v>
      </c>
      <c r="D26" s="18" t="s">
        <v>40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f t="shared" si="0"/>
        <v>0</v>
      </c>
      <c r="L26" s="19">
        <f t="shared" si="1"/>
        <v>20000</v>
      </c>
      <c r="M26" s="18" t="s">
        <v>27</v>
      </c>
    </row>
    <row r="27" spans="2:13" ht="25.5" customHeight="1" x14ac:dyDescent="0.6">
      <c r="B27" s="17">
        <v>21</v>
      </c>
      <c r="C27" s="18" t="s">
        <v>31</v>
      </c>
      <c r="D27" s="18" t="s">
        <v>40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27</v>
      </c>
    </row>
    <row r="28" spans="2:13" ht="25.5" customHeight="1" x14ac:dyDescent="0.6">
      <c r="B28" s="17">
        <v>22</v>
      </c>
      <c r="C28" s="18" t="s">
        <v>32</v>
      </c>
      <c r="D28" s="18" t="s">
        <v>40</v>
      </c>
      <c r="E28" s="17" t="s">
        <v>3</v>
      </c>
      <c r="F28" s="19">
        <v>22000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22000</v>
      </c>
      <c r="M28" s="18" t="s">
        <v>27</v>
      </c>
    </row>
    <row r="29" spans="2:13" ht="25.5" customHeight="1" x14ac:dyDescent="0.6">
      <c r="B29" s="17">
        <v>23</v>
      </c>
      <c r="C29" s="18" t="s">
        <v>34</v>
      </c>
      <c r="D29" s="18" t="s">
        <v>40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27</v>
      </c>
    </row>
    <row r="30" spans="2:13" ht="25.5" customHeight="1" x14ac:dyDescent="0.6">
      <c r="B30" s="17">
        <v>24</v>
      </c>
      <c r="C30" s="18" t="s">
        <v>35</v>
      </c>
      <c r="D30" s="18" t="s">
        <v>40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27</v>
      </c>
    </row>
    <row r="31" spans="2:13" ht="25.5" customHeight="1" x14ac:dyDescent="0.6">
      <c r="B31" s="17">
        <v>25</v>
      </c>
      <c r="C31" s="18" t="s">
        <v>36</v>
      </c>
      <c r="D31" s="18" t="s">
        <v>40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27</v>
      </c>
    </row>
    <row r="32" spans="2:13" ht="25.5" customHeight="1" x14ac:dyDescent="0.6">
      <c r="B32" s="17">
        <v>26</v>
      </c>
      <c r="C32" s="18" t="s">
        <v>37</v>
      </c>
      <c r="D32" s="18" t="s">
        <v>40</v>
      </c>
      <c r="E32" s="17" t="s">
        <v>3</v>
      </c>
      <c r="F32" s="19">
        <v>25000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25000</v>
      </c>
      <c r="M32" s="18" t="s">
        <v>27</v>
      </c>
    </row>
    <row r="33" spans="2:13" ht="25.5" customHeight="1" x14ac:dyDescent="0.6">
      <c r="B33" s="17">
        <v>27</v>
      </c>
      <c r="C33" s="18" t="s">
        <v>38</v>
      </c>
      <c r="D33" s="18" t="s">
        <v>40</v>
      </c>
      <c r="E33" s="17" t="s">
        <v>3</v>
      </c>
      <c r="F33" s="19">
        <v>20000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20000</v>
      </c>
      <c r="M33" s="18" t="s">
        <v>27</v>
      </c>
    </row>
    <row r="34" spans="2:13" ht="25.5" customHeight="1" x14ac:dyDescent="0.6">
      <c r="B34" s="17">
        <v>28</v>
      </c>
      <c r="C34" s="18" t="s">
        <v>46</v>
      </c>
      <c r="D34" s="18" t="s">
        <v>40</v>
      </c>
      <c r="E34" s="17" t="s">
        <v>48</v>
      </c>
      <c r="F34" s="19">
        <v>70000</v>
      </c>
      <c r="G34" s="19">
        <v>0</v>
      </c>
      <c r="H34" s="19">
        <v>6195.85</v>
      </c>
      <c r="I34" s="19">
        <v>0</v>
      </c>
      <c r="J34" s="19">
        <v>0</v>
      </c>
      <c r="K34" s="19">
        <v>6195.85</v>
      </c>
      <c r="L34" s="19">
        <f t="shared" si="1"/>
        <v>63804.15</v>
      </c>
      <c r="M34" s="18" t="s">
        <v>27</v>
      </c>
    </row>
    <row r="35" spans="2:13" ht="25.5" customHeight="1" x14ac:dyDescent="0.6">
      <c r="B35" s="17">
        <v>29</v>
      </c>
      <c r="C35" s="18" t="s">
        <v>47</v>
      </c>
      <c r="D35" s="18" t="s">
        <v>40</v>
      </c>
      <c r="E35" s="17" t="s">
        <v>3</v>
      </c>
      <c r="F35" s="19">
        <v>29000</v>
      </c>
      <c r="G35" s="19">
        <v>0</v>
      </c>
      <c r="H35" s="19">
        <v>0</v>
      </c>
      <c r="I35" s="19">
        <v>0</v>
      </c>
      <c r="J35" s="19">
        <v>0</v>
      </c>
      <c r="K35" s="19">
        <f t="shared" si="0"/>
        <v>0</v>
      </c>
      <c r="L35" s="19">
        <f t="shared" si="1"/>
        <v>29000</v>
      </c>
      <c r="M35" s="18" t="s">
        <v>27</v>
      </c>
    </row>
    <row r="36" spans="2:13" ht="25.5" customHeight="1" x14ac:dyDescent="0.6">
      <c r="B36" s="17">
        <v>30</v>
      </c>
      <c r="C36" s="18" t="s">
        <v>49</v>
      </c>
      <c r="D36" s="18" t="s">
        <v>40</v>
      </c>
      <c r="E36" s="17" t="s">
        <v>3</v>
      </c>
      <c r="F36" s="19">
        <v>50000</v>
      </c>
      <c r="G36" s="19">
        <v>0</v>
      </c>
      <c r="H36" s="19">
        <v>2297.25</v>
      </c>
      <c r="I36" s="19">
        <v>0</v>
      </c>
      <c r="J36" s="19">
        <v>0</v>
      </c>
      <c r="K36" s="19">
        <f t="shared" si="0"/>
        <v>2297.25</v>
      </c>
      <c r="L36" s="19">
        <f t="shared" si="1"/>
        <v>47702.75</v>
      </c>
      <c r="M36" s="18" t="s">
        <v>27</v>
      </c>
    </row>
    <row r="37" spans="2:13" ht="25.5" customHeight="1" x14ac:dyDescent="0.6">
      <c r="B37" s="17">
        <v>31</v>
      </c>
      <c r="C37" s="18" t="s">
        <v>50</v>
      </c>
      <c r="D37" s="18" t="s">
        <v>40</v>
      </c>
      <c r="E37" s="17" t="s">
        <v>48</v>
      </c>
      <c r="F37" s="21">
        <v>25000</v>
      </c>
      <c r="G37" s="19">
        <v>0</v>
      </c>
      <c r="H37" s="19">
        <v>0</v>
      </c>
      <c r="I37" s="19">
        <v>0</v>
      </c>
      <c r="J37" s="19">
        <v>0</v>
      </c>
      <c r="K37" s="19">
        <f t="shared" si="0"/>
        <v>0</v>
      </c>
      <c r="L37" s="19">
        <f t="shared" si="1"/>
        <v>25000</v>
      </c>
      <c r="M37" s="24" t="s">
        <v>28</v>
      </c>
    </row>
    <row r="38" spans="2:13" ht="25.5" customHeight="1" x14ac:dyDescent="0.6">
      <c r="B38" s="17">
        <v>32</v>
      </c>
      <c r="C38" s="18" t="s">
        <v>51</v>
      </c>
      <c r="D38" s="18" t="s">
        <v>40</v>
      </c>
      <c r="E38" s="23" t="s">
        <v>3</v>
      </c>
      <c r="F38" s="21">
        <v>25000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0</v>
      </c>
      <c r="L38" s="19">
        <f t="shared" si="1"/>
        <v>25000</v>
      </c>
      <c r="M38" s="24" t="s">
        <v>27</v>
      </c>
    </row>
    <row r="39" spans="2:13" ht="25.5" customHeight="1" x14ac:dyDescent="0.6">
      <c r="B39" s="17">
        <v>33</v>
      </c>
      <c r="C39" s="18" t="s">
        <v>52</v>
      </c>
      <c r="D39" s="18" t="s">
        <v>40</v>
      </c>
      <c r="E39" s="23" t="s">
        <v>3</v>
      </c>
      <c r="F39" s="21">
        <v>20000</v>
      </c>
      <c r="G39" s="19">
        <v>0</v>
      </c>
      <c r="H39" s="19">
        <v>0</v>
      </c>
      <c r="I39" s="19">
        <v>0</v>
      </c>
      <c r="J39" s="19">
        <v>0</v>
      </c>
      <c r="K39" s="19">
        <f t="shared" si="0"/>
        <v>0</v>
      </c>
      <c r="L39" s="19">
        <f t="shared" si="1"/>
        <v>20000</v>
      </c>
      <c r="M39" s="24" t="s">
        <v>27</v>
      </c>
    </row>
    <row r="40" spans="2:13" ht="25.5" customHeight="1" x14ac:dyDescent="0.6">
      <c r="B40" s="17">
        <v>34</v>
      </c>
      <c r="C40" s="18" t="s">
        <v>53</v>
      </c>
      <c r="D40" s="18" t="s">
        <v>40</v>
      </c>
      <c r="E40" s="23" t="s">
        <v>3</v>
      </c>
      <c r="F40" s="21">
        <v>20000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20000</v>
      </c>
      <c r="M40" s="24" t="s">
        <v>27</v>
      </c>
    </row>
    <row r="41" spans="2:13" ht="25.5" customHeight="1" x14ac:dyDescent="0.6">
      <c r="B41" s="17">
        <v>35</v>
      </c>
      <c r="C41" s="18" t="s">
        <v>54</v>
      </c>
      <c r="D41" s="18" t="s">
        <v>40</v>
      </c>
      <c r="E41" s="23" t="s">
        <v>3</v>
      </c>
      <c r="F41" s="21">
        <v>22000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22000</v>
      </c>
      <c r="M41" s="24" t="s">
        <v>27</v>
      </c>
    </row>
    <row r="42" spans="2:13" ht="25.5" customHeight="1" x14ac:dyDescent="0.6">
      <c r="B42" s="17">
        <v>36</v>
      </c>
      <c r="C42" s="18" t="s">
        <v>55</v>
      </c>
      <c r="D42" s="18" t="s">
        <v>40</v>
      </c>
      <c r="E42" s="17" t="s">
        <v>3</v>
      </c>
      <c r="F42" s="19">
        <v>29000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29000</v>
      </c>
      <c r="M42" s="18" t="s">
        <v>27</v>
      </c>
    </row>
    <row r="43" spans="2:13" ht="25.5" customHeight="1" x14ac:dyDescent="0.6">
      <c r="B43" s="17">
        <v>37</v>
      </c>
      <c r="C43" s="18" t="s">
        <v>56</v>
      </c>
      <c r="D43" s="18" t="s">
        <v>40</v>
      </c>
      <c r="E43" s="17" t="s">
        <v>3</v>
      </c>
      <c r="F43" s="21">
        <v>29000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 t="shared" si="1"/>
        <v>29000</v>
      </c>
      <c r="M43" s="18" t="s">
        <v>27</v>
      </c>
    </row>
    <row r="44" spans="2:13" ht="25.5" customHeight="1" x14ac:dyDescent="0.6">
      <c r="B44" s="17">
        <v>38</v>
      </c>
      <c r="C44" s="18" t="s">
        <v>57</v>
      </c>
      <c r="D44" s="18" t="s">
        <v>40</v>
      </c>
      <c r="E44" s="17" t="s">
        <v>3</v>
      </c>
      <c r="F44" s="21">
        <v>25000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25000</v>
      </c>
      <c r="M44" s="18" t="s">
        <v>27</v>
      </c>
    </row>
    <row r="45" spans="2:13" ht="25.5" customHeight="1" x14ac:dyDescent="0.6">
      <c r="B45" s="17">
        <v>39</v>
      </c>
      <c r="C45" s="18" t="s">
        <v>58</v>
      </c>
      <c r="D45" s="18" t="s">
        <v>40</v>
      </c>
      <c r="E45" s="17" t="s">
        <v>3</v>
      </c>
      <c r="F45" s="21">
        <v>25000</v>
      </c>
      <c r="G45" s="19">
        <v>0</v>
      </c>
      <c r="H45" s="19">
        <v>0</v>
      </c>
      <c r="I45" s="19">
        <v>0</v>
      </c>
      <c r="J45" s="19">
        <v>0</v>
      </c>
      <c r="K45" s="19">
        <f>SUM(G45:J45)</f>
        <v>0</v>
      </c>
      <c r="L45" s="19">
        <f t="shared" si="1"/>
        <v>25000</v>
      </c>
      <c r="M45" s="18" t="s">
        <v>27</v>
      </c>
    </row>
    <row r="46" spans="2:13" ht="25.5" customHeight="1" x14ac:dyDescent="0.6">
      <c r="B46" s="17">
        <v>40</v>
      </c>
      <c r="C46" s="18" t="s">
        <v>59</v>
      </c>
      <c r="D46" s="18" t="s">
        <v>40</v>
      </c>
      <c r="E46" s="17" t="s">
        <v>3</v>
      </c>
      <c r="F46" s="21">
        <v>20000</v>
      </c>
      <c r="G46" s="19">
        <v>0</v>
      </c>
      <c r="H46" s="19">
        <v>0</v>
      </c>
      <c r="I46" s="19">
        <v>0</v>
      </c>
      <c r="J46" s="19">
        <v>0</v>
      </c>
      <c r="K46" s="19">
        <f t="shared" ref="K46:K61" si="2">SUM(G46:J46)</f>
        <v>0</v>
      </c>
      <c r="L46" s="19">
        <f t="shared" si="1"/>
        <v>20000</v>
      </c>
      <c r="M46" s="18" t="s">
        <v>27</v>
      </c>
    </row>
    <row r="47" spans="2:13" ht="25.5" customHeight="1" x14ac:dyDescent="0.6">
      <c r="B47" s="17">
        <v>41</v>
      </c>
      <c r="C47" s="18" t="s">
        <v>60</v>
      </c>
      <c r="D47" s="18" t="s">
        <v>40</v>
      </c>
      <c r="E47" s="17" t="s">
        <v>3</v>
      </c>
      <c r="F47" s="21">
        <v>25000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2"/>
        <v>0</v>
      </c>
      <c r="L47" s="19">
        <f t="shared" si="1"/>
        <v>25000</v>
      </c>
      <c r="M47" s="18" t="s">
        <v>28</v>
      </c>
    </row>
    <row r="48" spans="2:13" ht="25.5" customHeight="1" x14ac:dyDescent="0.6">
      <c r="B48" s="17">
        <v>42</v>
      </c>
      <c r="C48" s="18" t="s">
        <v>61</v>
      </c>
      <c r="D48" s="18" t="s">
        <v>40</v>
      </c>
      <c r="E48" s="17" t="s">
        <v>3</v>
      </c>
      <c r="F48" s="21">
        <v>20000</v>
      </c>
      <c r="G48" s="19">
        <v>0</v>
      </c>
      <c r="H48" s="19">
        <v>0</v>
      </c>
      <c r="I48" s="19">
        <v>0</v>
      </c>
      <c r="J48" s="19">
        <v>0</v>
      </c>
      <c r="K48" s="19">
        <f t="shared" si="2"/>
        <v>0</v>
      </c>
      <c r="L48" s="19">
        <f t="shared" si="1"/>
        <v>20000</v>
      </c>
      <c r="M48" s="18" t="s">
        <v>27</v>
      </c>
    </row>
    <row r="49" spans="2:13" ht="25.5" customHeight="1" x14ac:dyDescent="0.6">
      <c r="B49" s="17">
        <v>43</v>
      </c>
      <c r="C49" s="18" t="s">
        <v>63</v>
      </c>
      <c r="D49" s="18" t="s">
        <v>40</v>
      </c>
      <c r="E49" s="17" t="s">
        <v>3</v>
      </c>
      <c r="F49" s="19">
        <v>20000</v>
      </c>
      <c r="G49" s="19">
        <v>0</v>
      </c>
      <c r="H49" s="19">
        <v>0</v>
      </c>
      <c r="I49" s="19">
        <v>0</v>
      </c>
      <c r="J49" s="19">
        <v>0</v>
      </c>
      <c r="K49" s="19">
        <f t="shared" si="2"/>
        <v>0</v>
      </c>
      <c r="L49" s="19">
        <f t="shared" si="1"/>
        <v>20000</v>
      </c>
      <c r="M49" s="18" t="s">
        <v>27</v>
      </c>
    </row>
    <row r="50" spans="2:13" ht="25.5" customHeight="1" x14ac:dyDescent="0.6">
      <c r="B50" s="17">
        <v>44</v>
      </c>
      <c r="C50" s="18" t="s">
        <v>64</v>
      </c>
      <c r="D50" s="18" t="s">
        <v>40</v>
      </c>
      <c r="E50" s="17" t="s">
        <v>3</v>
      </c>
      <c r="F50" s="21">
        <v>20000</v>
      </c>
      <c r="G50" s="19">
        <v>0</v>
      </c>
      <c r="H50" s="19">
        <v>0</v>
      </c>
      <c r="I50" s="19">
        <v>0</v>
      </c>
      <c r="J50" s="19">
        <v>0</v>
      </c>
      <c r="K50" s="19">
        <f t="shared" si="2"/>
        <v>0</v>
      </c>
      <c r="L50" s="19">
        <f t="shared" si="1"/>
        <v>20000</v>
      </c>
      <c r="M50" s="18" t="s">
        <v>27</v>
      </c>
    </row>
    <row r="51" spans="2:13" ht="25.5" customHeight="1" x14ac:dyDescent="0.6">
      <c r="B51" s="17">
        <v>45</v>
      </c>
      <c r="C51" s="18" t="s">
        <v>65</v>
      </c>
      <c r="D51" s="18" t="s">
        <v>40</v>
      </c>
      <c r="E51" s="17" t="s">
        <v>3</v>
      </c>
      <c r="F51" s="21">
        <v>20000</v>
      </c>
      <c r="G51" s="19">
        <v>0</v>
      </c>
      <c r="H51" s="19">
        <v>0</v>
      </c>
      <c r="I51" s="19">
        <v>0</v>
      </c>
      <c r="J51" s="19">
        <v>0</v>
      </c>
      <c r="K51" s="19">
        <f t="shared" si="2"/>
        <v>0</v>
      </c>
      <c r="L51" s="19">
        <f t="shared" si="1"/>
        <v>20000</v>
      </c>
      <c r="M51" s="18" t="s">
        <v>27</v>
      </c>
    </row>
    <row r="52" spans="2:13" ht="25.5" customHeight="1" x14ac:dyDescent="0.6">
      <c r="B52" s="17">
        <v>46</v>
      </c>
      <c r="C52" s="18" t="s">
        <v>62</v>
      </c>
      <c r="D52" s="18" t="s">
        <v>40</v>
      </c>
      <c r="E52" s="17" t="s">
        <v>3</v>
      </c>
      <c r="F52" s="21">
        <v>20000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2"/>
        <v>0</v>
      </c>
      <c r="L52" s="19">
        <f t="shared" si="1"/>
        <v>20000</v>
      </c>
      <c r="M52" s="18" t="s">
        <v>27</v>
      </c>
    </row>
    <row r="53" spans="2:13" ht="25.5" customHeight="1" x14ac:dyDescent="0.6">
      <c r="B53" s="17">
        <v>47</v>
      </c>
      <c r="C53" s="18" t="s">
        <v>66</v>
      </c>
      <c r="D53" s="18" t="s">
        <v>40</v>
      </c>
      <c r="E53" s="17" t="s">
        <v>3</v>
      </c>
      <c r="F53" s="21">
        <v>20000</v>
      </c>
      <c r="G53" s="19">
        <v>0</v>
      </c>
      <c r="H53" s="19">
        <v>0</v>
      </c>
      <c r="I53" s="19">
        <v>0</v>
      </c>
      <c r="J53" s="19">
        <v>0</v>
      </c>
      <c r="K53" s="19">
        <f t="shared" si="2"/>
        <v>0</v>
      </c>
      <c r="L53" s="19">
        <f t="shared" si="1"/>
        <v>20000</v>
      </c>
      <c r="M53" s="18" t="s">
        <v>27</v>
      </c>
    </row>
    <row r="54" spans="2:13" ht="21.75" x14ac:dyDescent="0.6">
      <c r="B54" s="17">
        <v>48</v>
      </c>
      <c r="C54" s="18" t="s">
        <v>67</v>
      </c>
      <c r="D54" s="18" t="s">
        <v>40</v>
      </c>
      <c r="E54" s="17" t="s">
        <v>3</v>
      </c>
      <c r="F54" s="19">
        <v>15000</v>
      </c>
      <c r="G54" s="19">
        <v>0</v>
      </c>
      <c r="H54" s="19">
        <v>0</v>
      </c>
      <c r="I54" s="19">
        <v>0</v>
      </c>
      <c r="J54" s="19">
        <v>0</v>
      </c>
      <c r="K54" s="19">
        <f t="shared" si="2"/>
        <v>0</v>
      </c>
      <c r="L54" s="19">
        <f t="shared" si="1"/>
        <v>15000</v>
      </c>
      <c r="M54" s="18" t="s">
        <v>28</v>
      </c>
    </row>
    <row r="55" spans="2:13" ht="21.75" x14ac:dyDescent="0.6">
      <c r="B55" s="17">
        <v>49</v>
      </c>
      <c r="C55" s="18" t="s">
        <v>68</v>
      </c>
      <c r="D55" s="18" t="s">
        <v>40</v>
      </c>
      <c r="E55" s="17" t="s">
        <v>3</v>
      </c>
      <c r="F55" s="19">
        <v>15000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2"/>
        <v>0</v>
      </c>
      <c r="L55" s="19">
        <f t="shared" si="1"/>
        <v>15000</v>
      </c>
      <c r="M55" s="18" t="s">
        <v>28</v>
      </c>
    </row>
    <row r="56" spans="2:13" ht="21.75" x14ac:dyDescent="0.6">
      <c r="B56" s="17">
        <v>50</v>
      </c>
      <c r="C56" s="18" t="s">
        <v>71</v>
      </c>
      <c r="D56" s="18" t="s">
        <v>40</v>
      </c>
      <c r="E56" s="17" t="s">
        <v>3</v>
      </c>
      <c r="F56" s="19">
        <v>15000</v>
      </c>
      <c r="G56" s="19">
        <v>0</v>
      </c>
      <c r="H56" s="19">
        <v>0</v>
      </c>
      <c r="I56" s="19">
        <v>0</v>
      </c>
      <c r="J56" s="19">
        <v>0</v>
      </c>
      <c r="K56" s="19">
        <f t="shared" si="2"/>
        <v>0</v>
      </c>
      <c r="L56" s="19">
        <f t="shared" si="1"/>
        <v>15000</v>
      </c>
      <c r="M56" s="18" t="s">
        <v>28</v>
      </c>
    </row>
    <row r="57" spans="2:13" ht="21.75" x14ac:dyDescent="0.6">
      <c r="B57" s="17">
        <v>51</v>
      </c>
      <c r="C57" s="18" t="s">
        <v>72</v>
      </c>
      <c r="D57" s="18" t="s">
        <v>40</v>
      </c>
      <c r="E57" s="17" t="s">
        <v>3</v>
      </c>
      <c r="F57" s="19">
        <v>15000</v>
      </c>
      <c r="G57" s="19">
        <v>0</v>
      </c>
      <c r="H57" s="19">
        <v>0</v>
      </c>
      <c r="I57" s="19">
        <v>0</v>
      </c>
      <c r="J57" s="19">
        <v>0</v>
      </c>
      <c r="K57" s="19">
        <f t="shared" si="2"/>
        <v>0</v>
      </c>
      <c r="L57" s="19">
        <f t="shared" si="1"/>
        <v>15000</v>
      </c>
      <c r="M57" s="18" t="s">
        <v>27</v>
      </c>
    </row>
    <row r="58" spans="2:13" ht="21.75" x14ac:dyDescent="0.6">
      <c r="B58" s="17">
        <v>52</v>
      </c>
      <c r="C58" s="18" t="s">
        <v>73</v>
      </c>
      <c r="D58" s="18" t="s">
        <v>40</v>
      </c>
      <c r="E58" s="17" t="s">
        <v>3</v>
      </c>
      <c r="F58" s="19">
        <v>20000</v>
      </c>
      <c r="G58" s="19">
        <v>0</v>
      </c>
      <c r="H58" s="19">
        <v>0</v>
      </c>
      <c r="I58" s="19">
        <v>0</v>
      </c>
      <c r="J58" s="19">
        <v>0</v>
      </c>
      <c r="K58" s="19">
        <f t="shared" si="2"/>
        <v>0</v>
      </c>
      <c r="L58" s="19">
        <f t="shared" si="1"/>
        <v>20000</v>
      </c>
      <c r="M58" s="18" t="s">
        <v>27</v>
      </c>
    </row>
    <row r="59" spans="2:13" ht="21.75" x14ac:dyDescent="0.6">
      <c r="B59" s="17">
        <v>53</v>
      </c>
      <c r="C59" s="18" t="s">
        <v>74</v>
      </c>
      <c r="D59" s="18" t="s">
        <v>40</v>
      </c>
      <c r="E59" s="17" t="s">
        <v>3</v>
      </c>
      <c r="F59" s="19">
        <v>20000</v>
      </c>
      <c r="G59" s="19">
        <v>0</v>
      </c>
      <c r="H59" s="19">
        <v>0</v>
      </c>
      <c r="I59" s="19">
        <v>0</v>
      </c>
      <c r="J59" s="19">
        <v>0</v>
      </c>
      <c r="K59" s="19">
        <f t="shared" si="2"/>
        <v>0</v>
      </c>
      <c r="L59" s="19">
        <f t="shared" si="1"/>
        <v>20000</v>
      </c>
      <c r="M59" s="18" t="s">
        <v>27</v>
      </c>
    </row>
    <row r="60" spans="2:13" ht="21.75" x14ac:dyDescent="0.6">
      <c r="B60" s="17">
        <v>54</v>
      </c>
      <c r="C60" s="18" t="s">
        <v>75</v>
      </c>
      <c r="D60" s="18" t="s">
        <v>40</v>
      </c>
      <c r="E60" s="17" t="s">
        <v>3</v>
      </c>
      <c r="F60" s="19">
        <v>20000</v>
      </c>
      <c r="G60" s="19">
        <v>0</v>
      </c>
      <c r="H60" s="19">
        <v>0</v>
      </c>
      <c r="I60" s="19">
        <v>0</v>
      </c>
      <c r="J60" s="19">
        <v>0</v>
      </c>
      <c r="K60" s="19">
        <f t="shared" si="2"/>
        <v>0</v>
      </c>
      <c r="L60" s="19">
        <f t="shared" si="1"/>
        <v>20000</v>
      </c>
      <c r="M60" s="18" t="s">
        <v>28</v>
      </c>
    </row>
    <row r="61" spans="2:13" ht="21.75" x14ac:dyDescent="0.6">
      <c r="B61" s="17">
        <v>55</v>
      </c>
      <c r="C61" s="18" t="s">
        <v>69</v>
      </c>
      <c r="D61" s="18" t="s">
        <v>40</v>
      </c>
      <c r="E61" s="17" t="s">
        <v>3</v>
      </c>
      <c r="F61" s="19">
        <v>15000</v>
      </c>
      <c r="G61" s="19">
        <v>0</v>
      </c>
      <c r="H61" s="19">
        <v>0</v>
      </c>
      <c r="I61" s="19">
        <v>0</v>
      </c>
      <c r="J61" s="19">
        <v>0</v>
      </c>
      <c r="K61" s="19">
        <f t="shared" si="2"/>
        <v>0</v>
      </c>
      <c r="L61" s="19">
        <f t="shared" si="1"/>
        <v>15000</v>
      </c>
      <c r="M61" s="18" t="s">
        <v>28</v>
      </c>
    </row>
    <row r="62" spans="2:13" ht="21.75" x14ac:dyDescent="0.6">
      <c r="B62" s="15"/>
      <c r="C62" s="15"/>
      <c r="D62" s="15"/>
      <c r="E62" s="29" t="s">
        <v>8</v>
      </c>
      <c r="F62" s="30">
        <f t="shared" ref="F62:L62" si="3">SUM(F7:F61)</f>
        <v>1298000</v>
      </c>
      <c r="G62" s="30">
        <f t="shared" si="3"/>
        <v>0</v>
      </c>
      <c r="H62" s="30">
        <f t="shared" si="3"/>
        <v>10790.35</v>
      </c>
      <c r="I62" s="30">
        <f t="shared" si="3"/>
        <v>0</v>
      </c>
      <c r="J62" s="30">
        <f t="shared" si="3"/>
        <v>0</v>
      </c>
      <c r="K62" s="30">
        <f t="shared" si="3"/>
        <v>10790.35</v>
      </c>
      <c r="L62" s="30">
        <f t="shared" si="3"/>
        <v>1287209.6499999999</v>
      </c>
      <c r="M62" s="30"/>
    </row>
    <row r="63" spans="2:13" ht="21.75" x14ac:dyDescent="0.6">
      <c r="B63" s="15"/>
      <c r="C63" s="15"/>
      <c r="D63" s="15"/>
      <c r="E63" s="31"/>
      <c r="F63" s="32"/>
      <c r="G63" s="32"/>
      <c r="H63" s="32"/>
      <c r="I63" s="32"/>
      <c r="J63" s="32"/>
      <c r="K63" s="32"/>
      <c r="L63" s="32"/>
      <c r="M63" s="32"/>
    </row>
    <row r="64" spans="2:13" ht="21.75" x14ac:dyDescent="0.6">
      <c r="B64" s="15"/>
      <c r="C64" s="15"/>
      <c r="D64" s="15"/>
      <c r="E64" s="31"/>
      <c r="F64" s="32"/>
      <c r="G64" s="32"/>
      <c r="H64" s="32"/>
      <c r="I64" s="32"/>
      <c r="J64" s="32"/>
      <c r="K64" s="32"/>
      <c r="L64" s="32"/>
      <c r="M64" s="32"/>
    </row>
    <row r="65" spans="2:13" s="1" customFormat="1" ht="34.5" customHeight="1" x14ac:dyDescent="0.6">
      <c r="B65" s="15"/>
      <c r="C65" s="15"/>
      <c r="D65" s="15"/>
      <c r="E65" s="31"/>
      <c r="F65" s="32"/>
      <c r="G65" s="32"/>
      <c r="H65" s="32"/>
      <c r="I65" s="32"/>
      <c r="J65" s="32"/>
      <c r="K65" s="32"/>
      <c r="L65" s="32"/>
      <c r="M65" s="32"/>
    </row>
    <row r="66" spans="2:13" s="1" customFormat="1" ht="34.5" customHeight="1" x14ac:dyDescent="0.6">
      <c r="B66" s="15"/>
      <c r="C66" s="15"/>
      <c r="D66" s="15"/>
      <c r="E66" s="31"/>
      <c r="F66" s="32"/>
      <c r="G66" s="32"/>
      <c r="H66" s="32"/>
      <c r="I66" s="32"/>
      <c r="J66" s="32"/>
      <c r="K66" s="32"/>
      <c r="L66" s="32"/>
      <c r="M66" s="32"/>
    </row>
    <row r="67" spans="2:13" s="1" customFormat="1" ht="34.5" customHeight="1" x14ac:dyDescent="0.6">
      <c r="B67" s="15"/>
      <c r="C67" s="15"/>
      <c r="D67" s="15"/>
      <c r="E67" s="31"/>
      <c r="F67" s="32"/>
      <c r="G67" s="32"/>
      <c r="H67" s="32"/>
      <c r="I67" s="32"/>
      <c r="J67" s="32"/>
      <c r="K67" s="32"/>
      <c r="L67" s="32"/>
      <c r="M67" s="32"/>
    </row>
    <row r="68" spans="2:13" s="1" customFormat="1" ht="34.5" customHeight="1" x14ac:dyDescent="0.65">
      <c r="B68" s="12"/>
      <c r="C68" s="12"/>
      <c r="D68" s="12"/>
      <c r="E68" s="12"/>
      <c r="F68" s="33"/>
      <c r="G68" s="33"/>
      <c r="H68" s="33"/>
      <c r="I68" s="33"/>
      <c r="J68" s="33"/>
      <c r="K68" s="34"/>
      <c r="L68" s="33"/>
      <c r="M68" s="33"/>
    </row>
    <row r="69" spans="2:13" s="1" customFormat="1" ht="34.5" customHeight="1" x14ac:dyDescent="0.55000000000000004">
      <c r="B69" s="5"/>
      <c r="C69" s="6"/>
      <c r="D69" s="6"/>
      <c r="E69" s="6"/>
      <c r="F69" s="26"/>
      <c r="G69" s="6"/>
      <c r="H69" s="26"/>
      <c r="I69" s="6"/>
      <c r="J69" s="3"/>
      <c r="K69" s="25"/>
      <c r="L69" s="25"/>
      <c r="M69" s="5"/>
    </row>
    <row r="70" spans="2:13" s="1" customFormat="1" ht="34.5" customHeight="1" x14ac:dyDescent="0.55000000000000004">
      <c r="B70" s="5"/>
      <c r="C70" s="6"/>
      <c r="D70" s="6"/>
      <c r="E70" s="6"/>
      <c r="F70" s="6"/>
      <c r="G70" s="6"/>
      <c r="H70" s="26"/>
      <c r="I70" s="6"/>
      <c r="J70" s="6"/>
      <c r="K70" s="5"/>
      <c r="L70" s="28"/>
      <c r="M70" s="5"/>
    </row>
    <row r="71" spans="2:13" s="13" customFormat="1" ht="20.25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27"/>
      <c r="L71" s="4"/>
      <c r="M71" s="4"/>
    </row>
    <row r="72" spans="2:13" s="3" customFormat="1" ht="18.75" x14ac:dyDescent="0.5500000000000000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3" customFormat="1" ht="18.75" x14ac:dyDescent="0.55000000000000004">
      <c r="B73" s="4"/>
      <c r="C73" s="4"/>
      <c r="D73" s="4"/>
      <c r="E73" s="36"/>
      <c r="F73" s="36"/>
      <c r="G73" s="8"/>
      <c r="H73" s="8"/>
      <c r="I73" s="4"/>
      <c r="J73" s="4"/>
      <c r="K73" s="4"/>
      <c r="L73" s="4"/>
      <c r="M73" s="4"/>
    </row>
    <row r="74" spans="2:13" ht="19.5" x14ac:dyDescent="0.55000000000000004">
      <c r="B74" s="4"/>
      <c r="C74" s="4"/>
      <c r="D74" s="35"/>
      <c r="E74" s="35"/>
      <c r="F74" s="35"/>
      <c r="G74" s="35"/>
      <c r="H74" s="8"/>
      <c r="I74" s="4"/>
      <c r="J74" s="4"/>
      <c r="K74" s="4"/>
      <c r="L74" s="4"/>
      <c r="M74" s="4"/>
    </row>
    <row r="75" spans="2:13" ht="19.5" x14ac:dyDescent="0.55000000000000004">
      <c r="B75" s="4"/>
      <c r="C75" s="4"/>
      <c r="D75" s="4"/>
      <c r="E75" s="7"/>
      <c r="F75" s="4"/>
      <c r="G75" s="4"/>
      <c r="H75" s="4"/>
      <c r="I75" s="4"/>
      <c r="J75" s="4"/>
      <c r="K75" s="4"/>
      <c r="L75" s="4"/>
      <c r="M75" s="4"/>
    </row>
    <row r="76" spans="2:13" ht="15" customHeight="1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ht="21" customHeight="1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5" customHeight="1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ht="19.5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ht="19.5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ht="19.5" x14ac:dyDescent="0.55000000000000004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7" spans="2:13" s="3" customFormat="1" x14ac:dyDescent="0.25">
      <c r="B87"/>
      <c r="C87"/>
      <c r="D87"/>
      <c r="E87"/>
      <c r="F87"/>
      <c r="G87"/>
      <c r="H87"/>
      <c r="I87"/>
      <c r="J87"/>
      <c r="K87"/>
      <c r="L87"/>
      <c r="M87"/>
    </row>
  </sheetData>
  <mergeCells count="5">
    <mergeCell ref="D74:G74"/>
    <mergeCell ref="E73:F73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7" min="1" max="12" man="1"/>
  </rowBreaks>
  <ignoredErrors>
    <ignoredError sqref="K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9B32F-D61D-40F3-9FAC-7EDFE79B7862}">
  <dimension ref="B5:I7"/>
  <sheetViews>
    <sheetView workbookViewId="0">
      <selection activeCell="I7" sqref="I7"/>
    </sheetView>
  </sheetViews>
  <sheetFormatPr baseColWidth="10" defaultRowHeight="15" x14ac:dyDescent="0.25"/>
  <cols>
    <col min="2" max="2" width="18.85546875" bestFit="1" customWidth="1"/>
    <col min="3" max="3" width="12.28515625" bestFit="1" customWidth="1"/>
    <col min="7" max="7" width="11.85546875" bestFit="1" customWidth="1"/>
    <col min="8" max="8" width="14.140625" bestFit="1" customWidth="1"/>
  </cols>
  <sheetData>
    <row r="5" spans="2:9" x14ac:dyDescent="0.25">
      <c r="C5" t="s">
        <v>76</v>
      </c>
      <c r="D5" t="s">
        <v>0</v>
      </c>
      <c r="E5" t="s">
        <v>1</v>
      </c>
      <c r="F5" t="s">
        <v>2</v>
      </c>
      <c r="G5" t="s">
        <v>77</v>
      </c>
      <c r="H5" t="s">
        <v>78</v>
      </c>
      <c r="I5" t="s">
        <v>43</v>
      </c>
    </row>
    <row r="6" spans="2:9" x14ac:dyDescent="0.25">
      <c r="B6" t="s">
        <v>82</v>
      </c>
      <c r="C6" t="s">
        <v>79</v>
      </c>
      <c r="D6" s="38">
        <v>0</v>
      </c>
      <c r="E6" t="s">
        <v>80</v>
      </c>
      <c r="F6" s="38">
        <v>0</v>
      </c>
      <c r="G6" s="38">
        <v>0</v>
      </c>
      <c r="H6" t="s">
        <v>80</v>
      </c>
      <c r="I6" t="s">
        <v>81</v>
      </c>
    </row>
    <row r="7" spans="2:9" x14ac:dyDescent="0.25">
      <c r="B7" t="s">
        <v>83</v>
      </c>
      <c r="C7" t="s">
        <v>84</v>
      </c>
      <c r="D7" t="s">
        <v>85</v>
      </c>
      <c r="E7" t="s">
        <v>86</v>
      </c>
      <c r="F7" t="s">
        <v>85</v>
      </c>
      <c r="G7" t="s">
        <v>85</v>
      </c>
      <c r="H7" t="s">
        <v>86</v>
      </c>
      <c r="I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VIGILANCIA</vt:lpstr>
      <vt:lpstr>Hoja1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Ángeles Prenza</cp:lastModifiedBy>
  <cp:lastPrinted>2024-04-10T17:33:31Z</cp:lastPrinted>
  <dcterms:created xsi:type="dcterms:W3CDTF">2015-04-22T16:42:59Z</dcterms:created>
  <dcterms:modified xsi:type="dcterms:W3CDTF">2024-08-05T16:06:51Z</dcterms:modified>
</cp:coreProperties>
</file>