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2.xml" ContentType="application/vnd.openxmlformats-officedocument.drawingml.chart+xml"/>
  <Default Extension="jpeg" ContentType="image/jpeg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chartsheets/sheet1.xml" ContentType="application/vnd.openxmlformats-officedocument.spreadsheetml.chart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270" windowWidth="14955" windowHeight="7935" tabRatio="602" activeTab="2"/>
  </bookViews>
  <sheets>
    <sheet name="Grafico" sheetId="8" r:id="rId1"/>
    <sheet name="Resumen " sheetId="6" r:id="rId2"/>
    <sheet name="Ejecucion" sheetId="7" r:id="rId3"/>
  </sheets>
  <definedNames>
    <definedName name="MyExchangeRate">#REF!</definedName>
  </definedNames>
  <calcPr calcId="125725"/>
</workbook>
</file>

<file path=xl/calcChain.xml><?xml version="1.0" encoding="utf-8"?>
<calcChain xmlns="http://schemas.openxmlformats.org/spreadsheetml/2006/main">
  <c r="O10" i="7"/>
  <c r="N69" l="1"/>
  <c r="N55"/>
  <c r="N65"/>
  <c r="N64" s="1"/>
  <c r="N50"/>
  <c r="N77" l="1"/>
  <c r="N58" l="1"/>
  <c r="N44"/>
  <c r="N25"/>
  <c r="N85" l="1"/>
  <c r="N84" s="1"/>
  <c r="O13" l="1"/>
  <c r="N82"/>
  <c r="N53" l="1"/>
  <c r="N52" s="1"/>
  <c r="N57"/>
  <c r="N60"/>
  <c r="N62"/>
  <c r="N59" l="1"/>
  <c r="N70"/>
  <c r="N68"/>
  <c r="N48"/>
  <c r="N46"/>
  <c r="N80"/>
  <c r="N79" s="1"/>
  <c r="N67" l="1"/>
  <c r="G20" i="6"/>
  <c r="G19"/>
  <c r="N88" i="7" l="1"/>
  <c r="N90" l="1"/>
  <c r="N87" s="1"/>
  <c r="N21"/>
  <c r="N23"/>
  <c r="N20" l="1"/>
  <c r="S111"/>
  <c r="N28" l="1"/>
  <c r="N27" s="1"/>
  <c r="N42"/>
  <c r="S106" l="1"/>
  <c r="N75" l="1"/>
  <c r="N74" s="1"/>
  <c r="N73" s="1"/>
  <c r="N40"/>
  <c r="N39" s="1"/>
  <c r="N38" s="1"/>
  <c r="N31"/>
  <c r="N33"/>
  <c r="N35"/>
  <c r="N30" l="1"/>
  <c r="N19" s="1"/>
  <c r="O92"/>
  <c r="O72"/>
  <c r="S109" l="1"/>
  <c r="O37"/>
  <c r="O94" s="1"/>
  <c r="O96" s="1"/>
  <c r="S108"/>
  <c r="S110" s="1"/>
  <c r="G21" i="6"/>
  <c r="S107" i="7" l="1"/>
  <c r="T110" l="1"/>
  <c r="G24" i="6"/>
  <c r="G25" s="1"/>
  <c r="T107" i="7" l="1"/>
  <c r="T109"/>
  <c r="T108"/>
  <c r="O97"/>
  <c r="O100" s="1"/>
  <c r="S112"/>
  <c r="S113" s="1"/>
</calcChain>
</file>

<file path=xl/sharedStrings.xml><?xml version="1.0" encoding="utf-8"?>
<sst xmlns="http://schemas.openxmlformats.org/spreadsheetml/2006/main" count="187" uniqueCount="162">
  <si>
    <t>Oficina Presidencial de Tecnologia de la Informacion y Comunicacion (OPTIC)</t>
  </si>
  <si>
    <t>Ejecucion de Presupuestaria</t>
  </si>
  <si>
    <t>Valores expresados en RD$</t>
  </si>
  <si>
    <t>DISPONIBLE PARA EL PERIODO</t>
  </si>
  <si>
    <t xml:space="preserve"> </t>
  </si>
  <si>
    <t>SERVICIOS PERSONALES</t>
  </si>
  <si>
    <t>2.1.1</t>
  </si>
  <si>
    <t>REMUNERACIONES</t>
  </si>
  <si>
    <t>2.1.1.1</t>
  </si>
  <si>
    <t>Remuneraciones al personal fijo</t>
  </si>
  <si>
    <t>2.1.1.1.01</t>
  </si>
  <si>
    <t>Sueldos fijos</t>
  </si>
  <si>
    <t>2.1.1.2</t>
  </si>
  <si>
    <t>Remuneraciones al personal con carácter transitorio</t>
  </si>
  <si>
    <t>2.1.1.2.01</t>
  </si>
  <si>
    <t>Sueldos al personal contratado y/o igualado</t>
  </si>
  <si>
    <t>2.1.5</t>
  </si>
  <si>
    <t>CONTRIBUCIONES A LA SEGURIDAD SOCIAL Y RIESGO LABORAL</t>
  </si>
  <si>
    <t>2.1.5.1</t>
  </si>
  <si>
    <t xml:space="preserve">Contribuciones al seguro de salud </t>
  </si>
  <si>
    <t>2.1.5.1.01</t>
  </si>
  <si>
    <t>2.1.5.2</t>
  </si>
  <si>
    <t>Contribuciones al seguro de pensiones</t>
  </si>
  <si>
    <t>2.1.5.2.01</t>
  </si>
  <si>
    <t>2.1.5.3</t>
  </si>
  <si>
    <t>Contribuciones al seguro de riesgo laboral</t>
  </si>
  <si>
    <t>2.1.5.3.01</t>
  </si>
  <si>
    <t>SERVICIOS NO PERSONALES</t>
  </si>
  <si>
    <t>2.2.1</t>
  </si>
  <si>
    <t>SERVICIOS BASICOS</t>
  </si>
  <si>
    <t>2.2.1.2</t>
  </si>
  <si>
    <t>Servicios telefónico de larga distancia</t>
  </si>
  <si>
    <t>2.2.1.2.01</t>
  </si>
  <si>
    <t>2.2.4</t>
  </si>
  <si>
    <t>2.2.4.1</t>
  </si>
  <si>
    <t>Pasajes</t>
  </si>
  <si>
    <t>2.2.5</t>
  </si>
  <si>
    <t>ALQUILERES Y RENTAS</t>
  </si>
  <si>
    <t>2.2.8</t>
  </si>
  <si>
    <t>OTROS SERVICIOS NO PERSONALES</t>
  </si>
  <si>
    <t>2.2.8.2</t>
  </si>
  <si>
    <t>Comision y Gastos Bancarios</t>
  </si>
  <si>
    <t>MATERIALES Y SUMINISTROS</t>
  </si>
  <si>
    <t>2.3.1</t>
  </si>
  <si>
    <t>Alimentos y bebidas agroforestales</t>
  </si>
  <si>
    <t>2.3.1.1</t>
  </si>
  <si>
    <t>Alimentos y bebidas para personas</t>
  </si>
  <si>
    <t>2.3.1.1.01</t>
  </si>
  <si>
    <t>2.3.3</t>
  </si>
  <si>
    <t>PRODUCTOS DE PAPEL, CARTON E IMPRESOS</t>
  </si>
  <si>
    <t>2.3.9</t>
  </si>
  <si>
    <t>PRODUCTOS Y UTILES VARIOS</t>
  </si>
  <si>
    <t>2.3.9.9</t>
  </si>
  <si>
    <t>Productos y utiles Varios Nip</t>
  </si>
  <si>
    <t>2.3.9.9.01</t>
  </si>
  <si>
    <t>Cuenta</t>
  </si>
  <si>
    <t>Tipo</t>
  </si>
  <si>
    <t>Objeto</t>
  </si>
  <si>
    <t>Subcuenta</t>
  </si>
  <si>
    <t>Auxiliar</t>
  </si>
  <si>
    <t>DESEMBOLSOS EFECTUADOS</t>
  </si>
  <si>
    <t>DESCRIPCION DE CUENTAS</t>
  </si>
  <si>
    <t>Total de gastos del mes</t>
  </si>
  <si>
    <t>Total de desembolsos</t>
  </si>
  <si>
    <t>BALANCE DISPONIBLE AL CORTE</t>
  </si>
  <si>
    <t>DEPARTAMENTO ADMINISTRATIVO FINANCIERO</t>
  </si>
  <si>
    <t>Oficina Presidencial de Tecnologías de la Información y Comunicación (OPTIC)</t>
  </si>
  <si>
    <t>RESUMEN EJECUCION PRESUPUESTARIA</t>
  </si>
  <si>
    <t>(En RD$)</t>
  </si>
  <si>
    <t xml:space="preserve">RESUMEN GENERAL DE INGRESOS Y GASTOS </t>
  </si>
  <si>
    <t>DETALLE</t>
  </si>
  <si>
    <t>MONTO RD$</t>
  </si>
  <si>
    <t xml:space="preserve"> - Total de ingresos </t>
  </si>
  <si>
    <t>Disponible para el período</t>
  </si>
  <si>
    <t>Menos:</t>
  </si>
  <si>
    <t xml:space="preserve"> - Gastos del período</t>
  </si>
  <si>
    <t>2.2.3</t>
  </si>
  <si>
    <t>Viaticos dentro del pais</t>
  </si>
  <si>
    <t>2.2.3.1</t>
  </si>
  <si>
    <t>OTROS INGRESOS</t>
  </si>
  <si>
    <t>Viacticos</t>
  </si>
  <si>
    <t>Transporte y Almacenaje</t>
  </si>
  <si>
    <t>2.2.1.3</t>
  </si>
  <si>
    <t>Teléfono local</t>
  </si>
  <si>
    <t>2.2.1.3.01</t>
  </si>
  <si>
    <t>2.2.1.5</t>
  </si>
  <si>
    <t>Servicio de internet y televisión por cable</t>
  </si>
  <si>
    <t>2.2.1.5.01</t>
  </si>
  <si>
    <t>2.2.1.6</t>
  </si>
  <si>
    <t>Electricidad</t>
  </si>
  <si>
    <t>2.2.1.6.01</t>
  </si>
  <si>
    <t>Energìa elèctrica</t>
  </si>
  <si>
    <t>2.2.5.1</t>
  </si>
  <si>
    <t>Alquilleres y rentas de edificios y locales</t>
  </si>
  <si>
    <t>2.2.5.1.01</t>
  </si>
  <si>
    <t>2.1.2</t>
  </si>
  <si>
    <t>SOBRESUELDOS</t>
  </si>
  <si>
    <t>Compensación</t>
  </si>
  <si>
    <t>2.1.2.2</t>
  </si>
  <si>
    <t>2.1.2.2.01</t>
  </si>
  <si>
    <t>Retenciones por pagar</t>
  </si>
  <si>
    <t>DISTRIBUCIÓN PORCENTUAL</t>
  </si>
  <si>
    <t>EJECUCIÓN PRESUPUESTARIA</t>
  </si>
  <si>
    <t>Servicios Personales</t>
  </si>
  <si>
    <t>Servicios No Personales</t>
  </si>
  <si>
    <t>Materiales y Suministros</t>
  </si>
  <si>
    <t>Subtotal General Desembolsos</t>
  </si>
  <si>
    <t>Total de Desembolsos</t>
  </si>
  <si>
    <t>BALANCE DISPONIBLE</t>
  </si>
  <si>
    <t>Retenciones POR PAGAR</t>
  </si>
  <si>
    <t>2.2.2</t>
  </si>
  <si>
    <t>PUBLICIDAD IMPRESIÓN Y ENCUADERNACION</t>
  </si>
  <si>
    <t>2.2.2.2</t>
  </si>
  <si>
    <t>Impresión y encuadernación</t>
  </si>
  <si>
    <t>2.2.2.2.01</t>
  </si>
  <si>
    <t>2.3.9.6</t>
  </si>
  <si>
    <t>Proctudos electricos y afines</t>
  </si>
  <si>
    <t>2.3.9.6.01</t>
  </si>
  <si>
    <t>Alquileres de maquinarias y equipos</t>
  </si>
  <si>
    <t>2.2.5.3</t>
  </si>
  <si>
    <t>2.2.5.3.01</t>
  </si>
  <si>
    <t>2.2.8.2.01</t>
  </si>
  <si>
    <t>2.3.3.2</t>
  </si>
  <si>
    <t>Productos de papel y cartón</t>
  </si>
  <si>
    <t>2.3.3.2.01</t>
  </si>
  <si>
    <t>2.2.8.7</t>
  </si>
  <si>
    <t>Servicios Técnicos y Profesionales</t>
  </si>
  <si>
    <t>2.3.3.4</t>
  </si>
  <si>
    <t>2.3.3.4.01</t>
  </si>
  <si>
    <t>Libros, revistas y periodicos</t>
  </si>
  <si>
    <t>2.3.7</t>
  </si>
  <si>
    <t>COMBUSTIBLES, LUBRICANTES, PRODUCTOS QUÍMICOS Y CONEXOS</t>
  </si>
  <si>
    <t>2.3.7.1</t>
  </si>
  <si>
    <t>Combustibles y lubricantes</t>
  </si>
  <si>
    <t>2.3.7.1.01</t>
  </si>
  <si>
    <t>Periodo del 01 AL 31 de Diciembre 2015</t>
  </si>
  <si>
    <t>BALANCE DISPONIBLE PARA COMPROMISOS PENDIENTES AL 30 DE NOVIEMBRE 2015</t>
  </si>
  <si>
    <t xml:space="preserve">TOTAL INCRESOS POR PRESUPUESTO DEL MES DE DICIEMBRE 2015 </t>
  </si>
  <si>
    <t>2.1.1.4</t>
  </si>
  <si>
    <t>Sueldo anual no.13</t>
  </si>
  <si>
    <t>2.1.1.4.01</t>
  </si>
  <si>
    <t>Telefax y correos</t>
  </si>
  <si>
    <t>2.2.1.4</t>
  </si>
  <si>
    <t>2.2.1.4.01</t>
  </si>
  <si>
    <t>BCE NETO AL 31/12/2015</t>
  </si>
  <si>
    <t>2.2.7</t>
  </si>
  <si>
    <t>SERVICIOS DE CONSERVACION REPARACIONES MENORES E INSTALACIONES TEMPORALES</t>
  </si>
  <si>
    <t>2.2.7.2</t>
  </si>
  <si>
    <t>Reparaciones de maquinarias y equipos</t>
  </si>
  <si>
    <t>Mantenimento y reparación de equipos de oficina y muebles</t>
  </si>
  <si>
    <t>2.3.1.3</t>
  </si>
  <si>
    <t>Productos agroforestales y pecuarios</t>
  </si>
  <si>
    <t>2.3.1.3.03</t>
  </si>
  <si>
    <t>productos forestales</t>
  </si>
  <si>
    <t>2.2.1.8</t>
  </si>
  <si>
    <t xml:space="preserve">Recoleccion de residuos </t>
  </si>
  <si>
    <t>2.2.1.8.01</t>
  </si>
  <si>
    <t>2.2.7.2.01</t>
  </si>
  <si>
    <t>DICIEMBRE 2015</t>
  </si>
  <si>
    <t>Del 1ro. al 31 de Diciembre  2015</t>
  </si>
  <si>
    <t xml:space="preserve"> - Balance disponible al 30/11/2015</t>
  </si>
  <si>
    <t>BALANCE  DISPONIBLE AL 31/12/2015</t>
  </si>
</sst>
</file>

<file path=xl/styles.xml><?xml version="1.0" encoding="utf-8"?>
<styleSheet xmlns="http://schemas.openxmlformats.org/spreadsheetml/2006/main">
  <numFmts count="4">
    <numFmt numFmtId="8" formatCode="&quot;$&quot;#,##0.00_);[Red]\(&quot;$&quot;#,##0.00\)"/>
    <numFmt numFmtId="43" formatCode="_(* #,##0.00_);_(* \(#,##0.00\);_(* &quot;-&quot;??_);_(@_)"/>
    <numFmt numFmtId="164" formatCode="mm/dd/yy;@"/>
    <numFmt numFmtId="165" formatCode="_-* #,##0.00_-;\-* #,##0.00_-;_-* &quot;-&quot;??_-;_-@_-"/>
  </numFmts>
  <fonts count="2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name val="Arial"/>
      <family val="2"/>
    </font>
    <font>
      <sz val="12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name val="Arial"/>
      <family val="2"/>
    </font>
    <font>
      <sz val="14"/>
      <color theme="1"/>
      <name val="Arial"/>
      <family val="2"/>
    </font>
    <font>
      <b/>
      <sz val="14"/>
      <name val="Arial"/>
      <family val="2"/>
    </font>
    <font>
      <sz val="14"/>
      <color theme="1"/>
      <name val="Calibri"/>
      <family val="2"/>
      <scheme val="minor"/>
    </font>
    <font>
      <sz val="11"/>
      <color theme="1"/>
      <name val="Arial"/>
      <family val="2"/>
    </font>
    <font>
      <sz val="12"/>
      <color theme="1"/>
      <name val="Arial"/>
      <family val="2"/>
    </font>
    <font>
      <sz val="9"/>
      <color theme="1"/>
      <name val="Arial"/>
      <family val="2"/>
    </font>
    <font>
      <sz val="10"/>
      <color rgb="FF4D4D4D"/>
      <name val="Arial"/>
      <family val="2"/>
    </font>
    <font>
      <b/>
      <sz val="10"/>
      <name val="Arial"/>
      <family val="2"/>
    </font>
    <font>
      <b/>
      <sz val="10"/>
      <color rgb="FF4D4D4D"/>
      <name val="Arial"/>
      <family val="2"/>
    </font>
    <font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 applyNumberFormat="0" applyFont="0" applyFill="0" applyBorder="0" applyProtection="0">
      <alignment wrapText="1"/>
    </xf>
  </cellStyleXfs>
  <cellXfs count="184">
    <xf numFmtId="0" fontId="0" fillId="0" borderId="0" xfId="0"/>
    <xf numFmtId="43" fontId="5" fillId="0" borderId="0" xfId="1" applyFont="1" applyFill="1" applyBorder="1"/>
    <xf numFmtId="165" fontId="6" fillId="0" borderId="0" xfId="3" applyFont="1"/>
    <xf numFmtId="0" fontId="6" fillId="0" borderId="0" xfId="5" applyFont="1">
      <alignment wrapText="1"/>
    </xf>
    <xf numFmtId="0" fontId="6" fillId="0" borderId="0" xfId="4" applyBorder="1" applyAlignment="1">
      <alignment horizontal="left"/>
    </xf>
    <xf numFmtId="0" fontId="6" fillId="0" borderId="0" xfId="4" applyFont="1" applyBorder="1"/>
    <xf numFmtId="165" fontId="6" fillId="0" borderId="0" xfId="3" applyFont="1" applyBorder="1"/>
    <xf numFmtId="0" fontId="4" fillId="0" borderId="0" xfId="4" applyFont="1" applyAlignment="1">
      <alignment horizontal="center"/>
    </xf>
    <xf numFmtId="0" fontId="6" fillId="0" borderId="0" xfId="4" applyBorder="1"/>
    <xf numFmtId="0" fontId="3" fillId="0" borderId="0" xfId="4" applyFont="1" applyBorder="1" applyAlignment="1">
      <alignment horizontal="center" wrapText="1"/>
    </xf>
    <xf numFmtId="0" fontId="3" fillId="0" borderId="0" xfId="4" applyFont="1" applyBorder="1" applyAlignment="1">
      <alignment horizontal="center"/>
    </xf>
    <xf numFmtId="0" fontId="12" fillId="0" borderId="0" xfId="4" applyFont="1" applyBorder="1" applyAlignment="1">
      <alignment wrapText="1"/>
    </xf>
    <xf numFmtId="0" fontId="12" fillId="0" borderId="0" xfId="4" applyFont="1" applyBorder="1"/>
    <xf numFmtId="4" fontId="14" fillId="0" borderId="0" xfId="4" applyNumberFormat="1" applyFont="1" applyBorder="1"/>
    <xf numFmtId="0" fontId="12" fillId="0" borderId="0" xfId="5" applyFont="1">
      <alignment wrapText="1"/>
    </xf>
    <xf numFmtId="0" fontId="14" fillId="0" borderId="0" xfId="4" applyFont="1" applyBorder="1"/>
    <xf numFmtId="4" fontId="12" fillId="0" borderId="0" xfId="4" applyNumberFormat="1" applyFont="1" applyBorder="1"/>
    <xf numFmtId="4" fontId="14" fillId="0" borderId="4" xfId="4" applyNumberFormat="1" applyFont="1" applyBorder="1"/>
    <xf numFmtId="0" fontId="3" fillId="0" borderId="0" xfId="4" applyFont="1" applyBorder="1"/>
    <xf numFmtId="4" fontId="3" fillId="0" borderId="0" xfId="4" applyNumberFormat="1" applyFont="1" applyBorder="1"/>
    <xf numFmtId="43" fontId="13" fillId="0" borderId="0" xfId="1" applyFont="1" applyFill="1" applyBorder="1"/>
    <xf numFmtId="43" fontId="12" fillId="0" borderId="0" xfId="1" applyFont="1" applyFill="1" applyBorder="1"/>
    <xf numFmtId="43" fontId="15" fillId="0" borderId="2" xfId="1" applyFont="1" applyBorder="1"/>
    <xf numFmtId="43" fontId="16" fillId="0" borderId="0" xfId="1" applyFont="1" applyFill="1" applyBorder="1"/>
    <xf numFmtId="43" fontId="5" fillId="0" borderId="0" xfId="1" applyFont="1" applyBorder="1"/>
    <xf numFmtId="43" fontId="16" fillId="0" borderId="0" xfId="1" applyFont="1" applyBorder="1"/>
    <xf numFmtId="0" fontId="2" fillId="0" borderId="0" xfId="0" applyFont="1"/>
    <xf numFmtId="0" fontId="5" fillId="0" borderId="0" xfId="0" applyFont="1" applyFill="1" applyBorder="1"/>
    <xf numFmtId="0" fontId="16" fillId="0" borderId="0" xfId="0" applyFont="1" applyFill="1" applyBorder="1"/>
    <xf numFmtId="43" fontId="17" fillId="0" borderId="0" xfId="1" applyFont="1" applyFill="1" applyBorder="1"/>
    <xf numFmtId="0" fontId="17" fillId="0" borderId="0" xfId="0" applyFont="1" applyFill="1" applyBorder="1"/>
    <xf numFmtId="0" fontId="7" fillId="0" borderId="0" xfId="0" applyFont="1" applyFill="1" applyBorder="1" applyAlignment="1">
      <alignment horizontal="center"/>
    </xf>
    <xf numFmtId="0" fontId="7" fillId="0" borderId="0" xfId="0" applyFont="1" applyFill="1" applyBorder="1" applyAlignment="1"/>
    <xf numFmtId="0" fontId="8" fillId="0" borderId="0" xfId="0" applyFont="1" applyFill="1" applyBorder="1" applyAlignment="1">
      <alignment horizontal="center"/>
    </xf>
    <xf numFmtId="43" fontId="9" fillId="0" borderId="0" xfId="1" applyFont="1" applyFill="1" applyBorder="1" applyAlignment="1">
      <alignment horizontal="center"/>
    </xf>
    <xf numFmtId="0" fontId="9" fillId="0" borderId="0" xfId="0" applyFont="1" applyFill="1" applyBorder="1" applyAlignment="1">
      <alignment horizontal="left"/>
    </xf>
    <xf numFmtId="0" fontId="8" fillId="3" borderId="0" xfId="0" applyFont="1" applyFill="1" applyBorder="1" applyAlignment="1">
      <alignment horizontal="left"/>
    </xf>
    <xf numFmtId="0" fontId="8" fillId="3" borderId="0" xfId="0" applyFont="1" applyFill="1" applyBorder="1" applyAlignment="1">
      <alignment horizontal="center"/>
    </xf>
    <xf numFmtId="0" fontId="9" fillId="0" borderId="0" xfId="0" applyNumberFormat="1" applyFont="1" applyFill="1" applyBorder="1" applyAlignment="1">
      <alignment horizontal="left" vertical="top" wrapText="1" readingOrder="1"/>
    </xf>
    <xf numFmtId="0" fontId="9" fillId="0" borderId="0" xfId="0" applyFont="1" applyFill="1" applyBorder="1"/>
    <xf numFmtId="0" fontId="17" fillId="0" borderId="0" xfId="1" applyNumberFormat="1" applyFont="1" applyFill="1" applyBorder="1"/>
    <xf numFmtId="0" fontId="9" fillId="3" borderId="0" xfId="0" applyFont="1" applyFill="1" applyBorder="1"/>
    <xf numFmtId="0" fontId="9" fillId="3" borderId="0" xfId="0" applyFont="1" applyFill="1" applyBorder="1" applyAlignment="1">
      <alignment horizontal="left"/>
    </xf>
    <xf numFmtId="0" fontId="7" fillId="0" borderId="0" xfId="0" applyFont="1" applyFill="1" applyBorder="1"/>
    <xf numFmtId="0" fontId="7" fillId="0" borderId="0" xfId="0" applyNumberFormat="1" applyFont="1" applyFill="1" applyBorder="1" applyAlignment="1">
      <alignment vertical="top" wrapText="1" readingOrder="1"/>
    </xf>
    <xf numFmtId="43" fontId="7" fillId="0" borderId="0" xfId="1" applyFont="1" applyFill="1" applyBorder="1"/>
    <xf numFmtId="0" fontId="5" fillId="0" borderId="0" xfId="0" applyNumberFormat="1" applyFont="1" applyFill="1" applyBorder="1" applyAlignment="1">
      <alignment vertical="top" wrapText="1" readingOrder="1"/>
    </xf>
    <xf numFmtId="43" fontId="5" fillId="0" borderId="0" xfId="0" applyNumberFormat="1" applyFont="1" applyFill="1" applyBorder="1"/>
    <xf numFmtId="43" fontId="5" fillId="0" borderId="0" xfId="1" applyFont="1" applyFill="1" applyBorder="1" applyAlignment="1">
      <alignment vertical="top"/>
    </xf>
    <xf numFmtId="0" fontId="5" fillId="0" borderId="0" xfId="0" applyFont="1" applyFill="1" applyBorder="1" applyAlignment="1"/>
    <xf numFmtId="0" fontId="5" fillId="0" borderId="0" xfId="0" applyNumberFormat="1" applyFont="1" applyFill="1" applyBorder="1" applyAlignment="1">
      <alignment vertical="top" wrapText="1"/>
    </xf>
    <xf numFmtId="0" fontId="5" fillId="2" borderId="0" xfId="0" applyFont="1" applyFill="1" applyBorder="1"/>
    <xf numFmtId="0" fontId="7" fillId="0" borderId="0" xfId="0" applyNumberFormat="1" applyFont="1" applyFill="1" applyBorder="1" applyAlignment="1">
      <alignment horizontal="left" vertical="top" wrapText="1"/>
    </xf>
    <xf numFmtId="0" fontId="0" fillId="0" borderId="0" xfId="0" applyFont="1"/>
    <xf numFmtId="0" fontId="5" fillId="0" borderId="0" xfId="0" applyNumberFormat="1" applyFont="1" applyFill="1" applyBorder="1" applyAlignment="1">
      <alignment horizontal="left" vertical="top" wrapText="1"/>
    </xf>
    <xf numFmtId="0" fontId="7" fillId="0" borderId="0" xfId="0" applyNumberFormat="1" applyFont="1" applyFill="1" applyBorder="1" applyAlignment="1">
      <alignment vertical="top" wrapText="1"/>
    </xf>
    <xf numFmtId="0" fontId="7" fillId="2" borderId="0" xfId="0" applyFont="1" applyFill="1" applyBorder="1"/>
    <xf numFmtId="43" fontId="18" fillId="0" borderId="0" xfId="1" applyFont="1" applyFill="1" applyBorder="1"/>
    <xf numFmtId="0" fontId="9" fillId="3" borderId="0" xfId="0" applyNumberFormat="1" applyFont="1" applyFill="1" applyBorder="1" applyAlignment="1">
      <alignment horizontal="left" vertical="top" wrapText="1" readingOrder="1"/>
    </xf>
    <xf numFmtId="0" fontId="17" fillId="2" borderId="0" xfId="0" applyFont="1" applyFill="1" applyBorder="1"/>
    <xf numFmtId="0" fontId="7" fillId="3" borderId="0" xfId="0" applyFont="1" applyFill="1" applyBorder="1"/>
    <xf numFmtId="43" fontId="8" fillId="3" borderId="0" xfId="1" applyFont="1" applyFill="1" applyBorder="1"/>
    <xf numFmtId="0" fontId="7" fillId="0" borderId="0" xfId="0" applyNumberFormat="1" applyFont="1" applyFill="1" applyBorder="1" applyAlignment="1">
      <alignment horizontal="left" vertical="top" wrapText="1" readingOrder="1"/>
    </xf>
    <xf numFmtId="0" fontId="5" fillId="0" borderId="0" xfId="0" applyNumberFormat="1" applyFont="1" applyFill="1" applyBorder="1" applyAlignment="1">
      <alignment horizontal="left" vertical="top" wrapText="1" readingOrder="1"/>
    </xf>
    <xf numFmtId="0" fontId="5" fillId="3" borderId="0" xfId="0" applyFont="1" applyFill="1" applyBorder="1"/>
    <xf numFmtId="43" fontId="8" fillId="0" borderId="0" xfId="1" applyFont="1" applyFill="1" applyBorder="1"/>
    <xf numFmtId="0" fontId="8" fillId="0" borderId="0" xfId="0" applyFont="1" applyFill="1" applyBorder="1"/>
    <xf numFmtId="43" fontId="7" fillId="0" borderId="0" xfId="0" applyNumberFormat="1" applyFont="1" applyFill="1" applyBorder="1"/>
    <xf numFmtId="9" fontId="5" fillId="0" borderId="0" xfId="2" applyFont="1" applyFill="1" applyBorder="1"/>
    <xf numFmtId="9" fontId="5" fillId="0" borderId="0" xfId="0" applyNumberFormat="1" applyFont="1" applyFill="1" applyBorder="1"/>
    <xf numFmtId="0" fontId="16" fillId="2" borderId="0" xfId="0" applyFont="1" applyFill="1" applyBorder="1"/>
    <xf numFmtId="43" fontId="16" fillId="2" borderId="0" xfId="1" applyFont="1" applyFill="1" applyBorder="1"/>
    <xf numFmtId="0" fontId="6" fillId="0" borderId="0" xfId="0" applyFont="1" applyFill="1" applyBorder="1"/>
    <xf numFmtId="43" fontId="6" fillId="0" borderId="0" xfId="0" applyNumberFormat="1" applyFont="1" applyFill="1" applyBorder="1"/>
    <xf numFmtId="43" fontId="6" fillId="0" borderId="0" xfId="1" applyFont="1" applyFill="1" applyBorder="1"/>
    <xf numFmtId="0" fontId="6" fillId="2" borderId="0" xfId="0" applyFont="1" applyFill="1" applyBorder="1"/>
    <xf numFmtId="43" fontId="6" fillId="0" borderId="0" xfId="1" applyFont="1" applyFill="1" applyBorder="1" applyAlignment="1">
      <alignment vertical="top"/>
    </xf>
    <xf numFmtId="0" fontId="19" fillId="0" borderId="0" xfId="0" applyNumberFormat="1" applyFont="1" applyFill="1" applyBorder="1" applyAlignment="1">
      <alignment vertical="top" wrapText="1" readingOrder="1"/>
    </xf>
    <xf numFmtId="0" fontId="6" fillId="0" borderId="0" xfId="0" applyNumberFormat="1" applyFont="1" applyFill="1" applyBorder="1" applyAlignment="1">
      <alignment vertical="top" wrapText="1"/>
    </xf>
    <xf numFmtId="0" fontId="20" fillId="0" borderId="0" xfId="0" applyFont="1" applyFill="1" applyBorder="1"/>
    <xf numFmtId="0" fontId="21" fillId="0" borderId="0" xfId="0" applyNumberFormat="1" applyFont="1" applyFill="1" applyBorder="1" applyAlignment="1">
      <alignment vertical="top" wrapText="1" readingOrder="1"/>
    </xf>
    <xf numFmtId="43" fontId="9" fillId="0" borderId="0" xfId="1" applyFont="1" applyFill="1" applyBorder="1" applyAlignment="1">
      <alignment horizontal="right"/>
    </xf>
    <xf numFmtId="43" fontId="5" fillId="0" borderId="0" xfId="1" applyFont="1" applyFill="1" applyBorder="1" applyAlignment="1">
      <alignment horizontal="right"/>
    </xf>
    <xf numFmtId="43" fontId="16" fillId="0" borderId="0" xfId="1" applyFont="1" applyFill="1" applyBorder="1" applyAlignment="1">
      <alignment horizontal="right"/>
    </xf>
    <xf numFmtId="43" fontId="17" fillId="0" borderId="0" xfId="1" applyFont="1" applyFill="1" applyBorder="1" applyAlignment="1">
      <alignment horizontal="right"/>
    </xf>
    <xf numFmtId="43" fontId="7" fillId="0" borderId="0" xfId="1" applyFont="1" applyFill="1" applyBorder="1" applyAlignment="1">
      <alignment horizontal="right"/>
    </xf>
    <xf numFmtId="43" fontId="5" fillId="0" borderId="0" xfId="0" applyNumberFormat="1" applyFont="1" applyFill="1" applyBorder="1" applyAlignment="1">
      <alignment horizontal="right"/>
    </xf>
    <xf numFmtId="43" fontId="1" fillId="0" borderId="0" xfId="1" applyFont="1" applyFill="1" applyAlignment="1">
      <alignment horizontal="right"/>
    </xf>
    <xf numFmtId="43" fontId="2" fillId="0" borderId="0" xfId="1" applyFont="1" applyFill="1" applyAlignment="1">
      <alignment horizontal="right"/>
    </xf>
    <xf numFmtId="43" fontId="7" fillId="0" borderId="0" xfId="0" applyNumberFormat="1" applyFont="1" applyFill="1" applyBorder="1" applyAlignment="1">
      <alignment horizontal="right"/>
    </xf>
    <xf numFmtId="43" fontId="0" fillId="0" borderId="0" xfId="1" applyFont="1" applyBorder="1"/>
    <xf numFmtId="43" fontId="0" fillId="0" borderId="0" xfId="1" applyFont="1" applyFill="1" applyBorder="1"/>
    <xf numFmtId="8" fontId="0" fillId="0" borderId="0" xfId="0" applyNumberFormat="1" applyFont="1" applyFill="1" applyBorder="1"/>
    <xf numFmtId="43" fontId="2" fillId="0" borderId="0" xfId="1" applyFont="1" applyFill="1" applyBorder="1"/>
    <xf numFmtId="165" fontId="7" fillId="0" borderId="0" xfId="3" applyFont="1" applyBorder="1" applyAlignment="1">
      <alignment horizontal="center"/>
    </xf>
    <xf numFmtId="165" fontId="5" fillId="0" borderId="0" xfId="3" applyFont="1" applyBorder="1"/>
    <xf numFmtId="165" fontId="7" fillId="0" borderId="0" xfId="3" applyFont="1" applyBorder="1"/>
    <xf numFmtId="0" fontId="5" fillId="0" borderId="0" xfId="0" applyNumberFormat="1" applyFont="1" applyFill="1" applyBorder="1" applyAlignment="1">
      <alignment vertical="top" wrapText="1" readingOrder="1"/>
    </xf>
    <xf numFmtId="0" fontId="5" fillId="0" borderId="0" xfId="0" applyNumberFormat="1" applyFont="1" applyFill="1" applyBorder="1" applyAlignment="1">
      <alignment vertical="top" wrapText="1"/>
    </xf>
    <xf numFmtId="43" fontId="1" fillId="0" borderId="0" xfId="1" applyFont="1" applyFill="1"/>
    <xf numFmtId="43" fontId="0" fillId="0" borderId="0" xfId="1" applyFont="1"/>
    <xf numFmtId="0" fontId="19" fillId="0" borderId="0" xfId="0" applyNumberFormat="1" applyFont="1" applyFill="1" applyBorder="1" applyAlignment="1">
      <alignment vertical="top" wrapText="1" readingOrder="1"/>
    </xf>
    <xf numFmtId="0" fontId="5" fillId="0" borderId="0" xfId="0" applyNumberFormat="1" applyFont="1" applyFill="1" applyBorder="1" applyAlignment="1">
      <alignment vertical="top" wrapText="1" readingOrder="1"/>
    </xf>
    <xf numFmtId="0" fontId="5" fillId="0" borderId="0" xfId="0" applyNumberFormat="1" applyFont="1" applyFill="1" applyBorder="1" applyAlignment="1">
      <alignment vertical="top" wrapText="1"/>
    </xf>
    <xf numFmtId="0" fontId="5" fillId="0" borderId="0" xfId="0" applyNumberFormat="1" applyFont="1" applyFill="1" applyBorder="1" applyAlignment="1">
      <alignment horizontal="left" vertical="top" wrapText="1"/>
    </xf>
    <xf numFmtId="10" fontId="5" fillId="0" borderId="0" xfId="1" applyNumberFormat="1" applyFont="1" applyFill="1" applyBorder="1"/>
    <xf numFmtId="4" fontId="0" fillId="0" borderId="0" xfId="0" applyNumberFormat="1"/>
    <xf numFmtId="43" fontId="9" fillId="3" borderId="0" xfId="1" applyFont="1" applyFill="1" applyBorder="1" applyAlignment="1">
      <alignment horizontal="right"/>
    </xf>
    <xf numFmtId="4" fontId="1" fillId="0" borderId="0" xfId="0" applyNumberFormat="1" applyFont="1" applyFill="1" applyAlignment="1">
      <alignment horizontal="right"/>
    </xf>
    <xf numFmtId="43" fontId="8" fillId="3" borderId="0" xfId="1" applyFont="1" applyFill="1" applyBorder="1" applyAlignment="1">
      <alignment horizontal="right"/>
    </xf>
    <xf numFmtId="43" fontId="0" fillId="0" borderId="0" xfId="1" applyFont="1" applyFill="1"/>
    <xf numFmtId="43" fontId="22" fillId="0" borderId="0" xfId="1" applyFont="1" applyFill="1"/>
    <xf numFmtId="0" fontId="6" fillId="0" borderId="0" xfId="0" applyNumberFormat="1" applyFont="1" applyFill="1" applyBorder="1" applyAlignment="1">
      <alignment vertical="top" wrapText="1"/>
    </xf>
    <xf numFmtId="0" fontId="19" fillId="0" borderId="0" xfId="0" applyNumberFormat="1" applyFont="1" applyFill="1" applyBorder="1" applyAlignment="1">
      <alignment vertical="top" wrapText="1" readingOrder="1"/>
    </xf>
    <xf numFmtId="0" fontId="7" fillId="0" borderId="0" xfId="0" applyNumberFormat="1" applyFont="1" applyFill="1" applyBorder="1" applyAlignment="1">
      <alignment vertical="top" wrapText="1" readingOrder="1"/>
    </xf>
    <xf numFmtId="0" fontId="7" fillId="0" borderId="0" xfId="0" applyNumberFormat="1" applyFont="1" applyFill="1" applyBorder="1" applyAlignment="1">
      <alignment vertical="top" wrapText="1"/>
    </xf>
    <xf numFmtId="0" fontId="5" fillId="0" borderId="0" xfId="0" applyNumberFormat="1" applyFont="1" applyFill="1" applyBorder="1" applyAlignment="1">
      <alignment vertical="top" wrapText="1" readingOrder="1"/>
    </xf>
    <xf numFmtId="0" fontId="5" fillId="0" borderId="0" xfId="0" applyNumberFormat="1" applyFont="1" applyFill="1" applyBorder="1" applyAlignment="1">
      <alignment vertical="top" wrapText="1"/>
    </xf>
    <xf numFmtId="8" fontId="5" fillId="0" borderId="0" xfId="0" applyNumberFormat="1" applyFont="1" applyFill="1" applyBorder="1"/>
    <xf numFmtId="43" fontId="0" fillId="0" borderId="2" xfId="1" applyFont="1" applyFill="1" applyBorder="1"/>
    <xf numFmtId="0" fontId="6" fillId="0" borderId="0" xfId="0" applyNumberFormat="1" applyFont="1" applyFill="1" applyBorder="1" applyAlignment="1">
      <alignment horizontal="left" vertical="top" wrapText="1"/>
    </xf>
    <xf numFmtId="0" fontId="19" fillId="0" borderId="0" xfId="0" applyNumberFormat="1" applyFont="1" applyFill="1" applyBorder="1" applyAlignment="1">
      <alignment vertical="top" wrapText="1" readingOrder="1"/>
    </xf>
    <xf numFmtId="0" fontId="5" fillId="0" borderId="0" xfId="0" applyNumberFormat="1" applyFont="1" applyFill="1" applyBorder="1" applyAlignment="1">
      <alignment vertical="top" wrapText="1" readingOrder="1"/>
    </xf>
    <xf numFmtId="0" fontId="5" fillId="0" borderId="0" xfId="0" applyNumberFormat="1" applyFont="1" applyFill="1" applyBorder="1" applyAlignment="1">
      <alignment vertical="top" wrapText="1"/>
    </xf>
    <xf numFmtId="0" fontId="6" fillId="0" borderId="0" xfId="0" applyNumberFormat="1" applyFont="1" applyFill="1" applyBorder="1" applyAlignment="1">
      <alignment vertical="top" wrapText="1"/>
    </xf>
    <xf numFmtId="0" fontId="21" fillId="0" borderId="0" xfId="0" applyNumberFormat="1" applyFont="1" applyFill="1" applyBorder="1" applyAlignment="1">
      <alignment vertical="top" wrapText="1" readingOrder="1"/>
    </xf>
    <xf numFmtId="0" fontId="20" fillId="0" borderId="0" xfId="0" applyNumberFormat="1" applyFont="1" applyFill="1" applyBorder="1" applyAlignment="1">
      <alignment vertical="top" wrapText="1"/>
    </xf>
    <xf numFmtId="43" fontId="20" fillId="0" borderId="0" xfId="1" applyFont="1" applyFill="1" applyBorder="1"/>
    <xf numFmtId="0" fontId="20" fillId="2" borderId="0" xfId="0" applyFont="1" applyFill="1" applyBorder="1"/>
    <xf numFmtId="8" fontId="0" fillId="0" borderId="0" xfId="0" applyNumberFormat="1"/>
    <xf numFmtId="43" fontId="20" fillId="0" borderId="0" xfId="0" applyNumberFormat="1" applyFont="1" applyFill="1" applyBorder="1"/>
    <xf numFmtId="0" fontId="19" fillId="0" borderId="0" xfId="0" applyNumberFormat="1" applyFont="1" applyFill="1" applyBorder="1" applyAlignment="1">
      <alignment horizontal="left" vertical="top" wrapText="1" readingOrder="1"/>
    </xf>
    <xf numFmtId="0" fontId="6" fillId="0" borderId="0" xfId="0" applyFont="1" applyFill="1" applyBorder="1" applyAlignment="1"/>
    <xf numFmtId="43" fontId="0" fillId="0" borderId="0" xfId="0" applyNumberFormat="1"/>
    <xf numFmtId="4" fontId="1" fillId="0" borderId="0" xfId="0" applyNumberFormat="1" applyFont="1"/>
    <xf numFmtId="0" fontId="3" fillId="0" borderId="0" xfId="4" applyFont="1" applyAlignment="1">
      <alignment horizontal="center"/>
    </xf>
    <xf numFmtId="0" fontId="1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2" fillId="0" borderId="0" xfId="5" applyFont="1" applyAlignment="1">
      <alignment horizontal="left" wrapText="1"/>
    </xf>
    <xf numFmtId="0" fontId="3" fillId="0" borderId="0" xfId="5" applyFont="1" applyAlignment="1">
      <alignment horizontal="center" wrapText="1"/>
    </xf>
    <xf numFmtId="0" fontId="3" fillId="0" borderId="0" xfId="4" applyFont="1" applyBorder="1" applyAlignment="1">
      <alignment horizontal="center"/>
    </xf>
    <xf numFmtId="0" fontId="12" fillId="0" borderId="0" xfId="4" applyFont="1" applyBorder="1" applyAlignment="1">
      <alignment horizontal="left" wrapText="1"/>
    </xf>
    <xf numFmtId="0" fontId="14" fillId="0" borderId="0" xfId="5" applyFont="1" applyAlignment="1">
      <alignment horizontal="center" wrapText="1"/>
    </xf>
    <xf numFmtId="0" fontId="19" fillId="0" borderId="0" xfId="0" applyNumberFormat="1" applyFont="1" applyFill="1" applyBorder="1" applyAlignment="1">
      <alignment vertical="top" wrapText="1" readingOrder="1"/>
    </xf>
    <xf numFmtId="0" fontId="5" fillId="0" borderId="0" xfId="0" applyNumberFormat="1" applyFont="1" applyFill="1" applyBorder="1" applyAlignment="1">
      <alignment vertical="top" wrapText="1" readingOrder="1"/>
    </xf>
    <xf numFmtId="0" fontId="5" fillId="0" borderId="0" xfId="0" applyNumberFormat="1" applyFont="1" applyFill="1" applyBorder="1" applyAlignment="1">
      <alignment vertical="top" wrapText="1"/>
    </xf>
    <xf numFmtId="0" fontId="20" fillId="0" borderId="0" xfId="0" applyNumberFormat="1" applyFont="1" applyFill="1" applyBorder="1" applyAlignment="1">
      <alignment horizontal="left" vertical="top" wrapText="1"/>
    </xf>
    <xf numFmtId="0" fontId="6" fillId="0" borderId="0" xfId="0" applyNumberFormat="1" applyFont="1" applyFill="1" applyBorder="1" applyAlignment="1">
      <alignment horizontal="left" vertical="top" wrapText="1"/>
    </xf>
    <xf numFmtId="0" fontId="7" fillId="0" borderId="0" xfId="0" applyNumberFormat="1" applyFont="1" applyFill="1" applyBorder="1" applyAlignment="1">
      <alignment horizontal="left" vertical="top" wrapText="1"/>
    </xf>
    <xf numFmtId="0" fontId="5" fillId="0" borderId="0" xfId="0" applyNumberFormat="1" applyFont="1" applyFill="1" applyBorder="1" applyAlignment="1">
      <alignment horizontal="left" vertical="top" wrapText="1"/>
    </xf>
    <xf numFmtId="0" fontId="7" fillId="0" borderId="3" xfId="0" applyFont="1" applyFill="1" applyBorder="1" applyAlignment="1">
      <alignment wrapText="1"/>
    </xf>
    <xf numFmtId="0" fontId="0" fillId="0" borderId="3" xfId="0" applyFont="1" applyFill="1" applyBorder="1" applyAlignment="1">
      <alignment wrapText="1"/>
    </xf>
    <xf numFmtId="0" fontId="6" fillId="0" borderId="0" xfId="0" applyNumberFormat="1" applyFont="1" applyFill="1" applyBorder="1" applyAlignment="1">
      <alignment vertical="top" wrapText="1"/>
    </xf>
    <xf numFmtId="0" fontId="9" fillId="3" borderId="0" xfId="1" applyNumberFormat="1" applyFont="1" applyFill="1" applyBorder="1" applyAlignment="1">
      <alignment horizontal="right" vertical="center" wrapText="1"/>
    </xf>
    <xf numFmtId="0" fontId="17" fillId="3" borderId="0" xfId="1" applyNumberFormat="1" applyFont="1" applyFill="1" applyBorder="1" applyAlignment="1">
      <alignment horizontal="right" vertical="center" wrapText="1"/>
    </xf>
    <xf numFmtId="0" fontId="9" fillId="3" borderId="0" xfId="0" applyFont="1" applyFill="1" applyBorder="1" applyAlignment="1">
      <alignment wrapText="1"/>
    </xf>
    <xf numFmtId="0" fontId="10" fillId="3" borderId="0" xfId="0" applyFont="1" applyFill="1" applyBorder="1" applyAlignment="1">
      <alignment wrapText="1"/>
    </xf>
    <xf numFmtId="0" fontId="7" fillId="0" borderId="0" xfId="0" applyNumberFormat="1" applyFont="1" applyFill="1" applyBorder="1" applyAlignment="1">
      <alignment vertical="top" wrapText="1" readingOrder="1"/>
    </xf>
    <xf numFmtId="0" fontId="7" fillId="0" borderId="0" xfId="0" applyNumberFormat="1" applyFont="1" applyFill="1" applyBorder="1" applyAlignment="1">
      <alignment vertical="top" wrapText="1"/>
    </xf>
    <xf numFmtId="0" fontId="9" fillId="3" borderId="0" xfId="0" applyNumberFormat="1" applyFont="1" applyFill="1" applyBorder="1" applyAlignment="1">
      <alignment vertical="top" wrapText="1" readingOrder="1"/>
    </xf>
    <xf numFmtId="0" fontId="9" fillId="3" borderId="0" xfId="0" applyNumberFormat="1" applyFont="1" applyFill="1" applyBorder="1" applyAlignment="1">
      <alignment vertical="top" wrapText="1"/>
    </xf>
    <xf numFmtId="0" fontId="7" fillId="0" borderId="0" xfId="0" applyFont="1" applyFill="1" applyBorder="1" applyAlignment="1">
      <alignment horizontal="left" wrapText="1"/>
    </xf>
    <xf numFmtId="164" fontId="7" fillId="0" borderId="0" xfId="0" applyNumberFormat="1" applyFont="1" applyFill="1" applyBorder="1" applyAlignment="1">
      <alignment horizontal="left" wrapText="1"/>
    </xf>
    <xf numFmtId="0" fontId="0" fillId="0" borderId="0" xfId="0" applyFont="1" applyFill="1" applyBorder="1" applyAlignment="1">
      <alignment wrapText="1"/>
    </xf>
    <xf numFmtId="0" fontId="0" fillId="0" borderId="0" xfId="0" applyFont="1" applyFill="1" applyBorder="1" applyAlignment="1">
      <alignment horizontal="left" wrapText="1"/>
    </xf>
    <xf numFmtId="0" fontId="5" fillId="0" borderId="0" xfId="0" applyFont="1" applyFill="1" applyBorder="1" applyAlignment="1">
      <alignment wrapText="1"/>
    </xf>
    <xf numFmtId="0" fontId="7" fillId="0" borderId="0" xfId="0" applyFont="1" applyFill="1" applyBorder="1" applyAlignment="1">
      <alignment wrapText="1"/>
    </xf>
    <xf numFmtId="0" fontId="16" fillId="0" borderId="0" xfId="0" applyFont="1" applyFill="1" applyBorder="1" applyAlignment="1">
      <alignment wrapText="1"/>
    </xf>
    <xf numFmtId="0" fontId="21" fillId="0" borderId="0" xfId="0" applyNumberFormat="1" applyFont="1" applyFill="1" applyBorder="1" applyAlignment="1">
      <alignment vertical="top" wrapText="1" readingOrder="1"/>
    </xf>
    <xf numFmtId="0" fontId="20" fillId="0" borderId="0" xfId="0" applyNumberFormat="1" applyFont="1" applyFill="1" applyBorder="1" applyAlignment="1">
      <alignment vertical="top" wrapText="1"/>
    </xf>
    <xf numFmtId="0" fontId="9" fillId="0" borderId="0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/>
    </xf>
    <xf numFmtId="0" fontId="7" fillId="0" borderId="0" xfId="0" applyFont="1" applyFill="1" applyBorder="1" applyAlignment="1">
      <alignment horizontal="left"/>
    </xf>
    <xf numFmtId="0" fontId="20" fillId="0" borderId="0" xfId="0" applyFont="1" applyFill="1" applyBorder="1" applyAlignment="1">
      <alignment horizontal="left"/>
    </xf>
    <xf numFmtId="0" fontId="0" fillId="0" borderId="0" xfId="0" applyFont="1" applyAlignment="1">
      <alignment wrapText="1"/>
    </xf>
    <xf numFmtId="0" fontId="9" fillId="0" borderId="0" xfId="0" applyFont="1" applyFill="1" applyBorder="1" applyAlignment="1">
      <alignment horizontal="left"/>
    </xf>
    <xf numFmtId="0" fontId="7" fillId="3" borderId="0" xfId="0" applyFont="1" applyFill="1" applyBorder="1" applyAlignment="1">
      <alignment horizontal="center" wrapText="1"/>
    </xf>
    <xf numFmtId="0" fontId="8" fillId="3" borderId="0" xfId="0" applyFont="1" applyFill="1" applyBorder="1" applyAlignment="1">
      <alignment wrapText="1"/>
    </xf>
    <xf numFmtId="0" fontId="0" fillId="0" borderId="0" xfId="0" applyFont="1" applyBorder="1" applyAlignment="1">
      <alignment wrapText="1"/>
    </xf>
    <xf numFmtId="0" fontId="0" fillId="3" borderId="0" xfId="0" applyFont="1" applyFill="1" applyBorder="1" applyAlignment="1">
      <alignment wrapText="1"/>
    </xf>
    <xf numFmtId="0" fontId="2" fillId="0" borderId="0" xfId="0" applyFont="1" applyBorder="1" applyAlignment="1">
      <alignment wrapText="1"/>
    </xf>
    <xf numFmtId="0" fontId="8" fillId="0" borderId="0" xfId="0" applyFont="1" applyFill="1" applyBorder="1"/>
    <xf numFmtId="0" fontId="9" fillId="0" borderId="0" xfId="0" applyNumberFormat="1" applyFont="1" applyFill="1" applyBorder="1" applyAlignment="1">
      <alignment vertical="top" wrapText="1" readingOrder="1"/>
    </xf>
    <xf numFmtId="0" fontId="9" fillId="0" borderId="0" xfId="0" applyNumberFormat="1" applyFont="1" applyFill="1" applyBorder="1" applyAlignment="1">
      <alignment vertical="top" wrapText="1"/>
    </xf>
  </cellXfs>
  <cellStyles count="6">
    <cellStyle name="Comma" xfId="1" builtinId="3"/>
    <cellStyle name="Comma_D2006" xfId="3"/>
    <cellStyle name="Normal" xfId="0" builtinId="0"/>
    <cellStyle name="Normal 2" xfId="4"/>
    <cellStyle name="Normal_D2006" xfId="5"/>
    <cellStyle name="Percent" xfId="2" builtinId="5"/>
  </cellStyles>
  <dxfs count="0"/>
  <tableStyles count="0" defaultTableStyle="TableStyleMedium9" defaultPivotStyle="PivotStyleLight16"/>
  <colors>
    <mruColors>
      <color rgb="FFFFFF99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7" Type="http://schemas.openxmlformats.org/officeDocument/2006/relationships/calcChain" Target="calcChain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/>
            </a:pPr>
            <a:r>
              <a:rPr lang="en-US" sz="3200"/>
              <a:t>Ejecución</a:t>
            </a:r>
            <a:r>
              <a:rPr lang="en-US" sz="3200" baseline="0"/>
              <a:t> Presupuestaria Diciembre 2015</a:t>
            </a:r>
            <a:endParaRPr lang="en-US" sz="3200"/>
          </a:p>
        </c:rich>
      </c:tx>
    </c:title>
    <c:view3D>
      <c:rotX val="30"/>
      <c:perspective val="30"/>
    </c:view3D>
    <c:plotArea>
      <c:layout/>
      <c:pie3DChart>
        <c:varyColors val="1"/>
        <c:ser>
          <c:idx val="1"/>
          <c:order val="1"/>
          <c:dLbls>
            <c:showPercent val="1"/>
            <c:showLeaderLines val="1"/>
          </c:dLbls>
          <c:cat>
            <c:strRef>
              <c:f>Ejecucion!$R$107:$R$109</c:f>
              <c:strCache>
                <c:ptCount val="3"/>
                <c:pt idx="0">
                  <c:v>Servicios Personales</c:v>
                </c:pt>
                <c:pt idx="1">
                  <c:v>Servicios No Personales</c:v>
                </c:pt>
                <c:pt idx="2">
                  <c:v>Materiales y Suministros</c:v>
                </c:pt>
              </c:strCache>
            </c:strRef>
          </c:cat>
          <c:val>
            <c:numRef>
              <c:f>Ejecucion!$T$107:$T$109</c:f>
              <c:numCache>
                <c:formatCode>0.00%</c:formatCode>
                <c:ptCount val="3"/>
                <c:pt idx="0">
                  <c:v>0.64534485627323146</c:v>
                </c:pt>
                <c:pt idx="1">
                  <c:v>0.21346349223306232</c:v>
                </c:pt>
                <c:pt idx="2">
                  <c:v>0.14119165149370619</c:v>
                </c:pt>
              </c:numCache>
            </c:numRef>
          </c:val>
        </c:ser>
        <c:ser>
          <c:idx val="0"/>
          <c:order val="0"/>
          <c:dLbls>
            <c:showPercent val="1"/>
            <c:showLeaderLines val="1"/>
          </c:dLbls>
          <c:cat>
            <c:strRef>
              <c:f>Ejecucion!$R$107:$R$109</c:f>
              <c:strCache>
                <c:ptCount val="3"/>
                <c:pt idx="0">
                  <c:v>Servicios Personales</c:v>
                </c:pt>
                <c:pt idx="1">
                  <c:v>Servicios No Personales</c:v>
                </c:pt>
                <c:pt idx="2">
                  <c:v>Materiales y Suministros</c:v>
                </c:pt>
              </c:strCache>
            </c:strRef>
          </c:cat>
          <c:val>
            <c:numRef>
              <c:f>Ejecucion!$T$107:$T$109</c:f>
              <c:numCache>
                <c:formatCode>0.00%</c:formatCode>
                <c:ptCount val="3"/>
                <c:pt idx="0">
                  <c:v>0.64534485627323146</c:v>
                </c:pt>
                <c:pt idx="1">
                  <c:v>0.21346349223306232</c:v>
                </c:pt>
                <c:pt idx="2">
                  <c:v>0.14119165149370619</c:v>
                </c:pt>
              </c:numCache>
            </c:numRef>
          </c:val>
        </c:ser>
        <c:dLbls>
          <c:showPercent val="1"/>
        </c:dLbls>
      </c:pie3DChart>
    </c:plotArea>
    <c:legend>
      <c:legendPos val="r"/>
    </c:legend>
    <c:plotVisOnly val="1"/>
  </c:char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 sz="35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DISTRIBUCION PORCENTUAL EJECUCION PRESUPUESTARIA 2006</a:t>
            </a:r>
          </a:p>
        </c:rich>
      </c:tx>
      <c:layout>
        <c:manualLayout>
          <c:xMode val="edge"/>
          <c:yMode val="edge"/>
          <c:x val="0.26679841897233203"/>
          <c:y val="0"/>
        </c:manualLayout>
      </c:layout>
      <c:spPr>
        <a:noFill/>
        <a:ln w="25400">
          <a:noFill/>
        </a:ln>
      </c:spPr>
    </c:title>
    <c:plotArea>
      <c:layout/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3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Percent val="1"/>
            <c:showLeaderLines val="1"/>
          </c:dLbls>
          <c:cat>
            <c:numRef>
              <c:f>resumen!#REF!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resumen!#REF!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dLbls>
          <c:showVal val="1"/>
        </c:dLbls>
        <c:firstSliceAng val="0"/>
      </c:pieChart>
      <c:spPr>
        <a:noFill/>
        <a:ln w="25400">
          <a:noFill/>
        </a:ln>
      </c:spPr>
    </c:plotArea>
    <c:legend>
      <c:legendPos val="r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2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zero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255" r="0.75000000000001255" t="1" header="0.5" footer="0.5"/>
    <c:pageSetup orientation="landscape"/>
  </c:printSettings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72" workbookViewId="0" zoomToFit="1"/>
  </sheetViews>
  <pageMargins left="0.7" right="0.7" top="0.75" bottom="0.75" header="0.3" footer="0.3"/>
  <pageSetup orientation="portrait" r:id="rId1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emf"/><Relationship Id="rId2" Type="http://schemas.openxmlformats.org/officeDocument/2006/relationships/image" Target="../media/image1.jpeg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-39688" y="1497176"/>
    <xdr:ext cx="6371897" cy="628978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85725</xdr:colOff>
      <xdr:row>12</xdr:row>
      <xdr:rowOff>0</xdr:rowOff>
    </xdr:from>
    <xdr:to>
      <xdr:col>7</xdr:col>
      <xdr:colOff>0</xdr:colOff>
      <xdr:row>12</xdr:row>
      <xdr:rowOff>0</xdr:rowOff>
    </xdr:to>
    <xdr:graphicFrame macro="">
      <xdr:nvGraphicFramePr>
        <xdr:cNvPr id="2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114298</xdr:colOff>
      <xdr:row>0</xdr:row>
      <xdr:rowOff>85725</xdr:rowOff>
    </xdr:from>
    <xdr:to>
      <xdr:col>3</xdr:col>
      <xdr:colOff>352425</xdr:colOff>
      <xdr:row>5</xdr:row>
      <xdr:rowOff>95250</xdr:rowOff>
    </xdr:to>
    <xdr:pic>
      <xdr:nvPicPr>
        <xdr:cNvPr id="3" name="0 Imagen" descr="Cab. DIGEIG parte1.jpg"/>
        <xdr:cNvPicPr/>
      </xdr:nvPicPr>
      <xdr:blipFill>
        <a:blip xmlns:r="http://schemas.openxmlformats.org/officeDocument/2006/relationships" r:embed="rId2" cstate="print"/>
        <a:srcRect r="76733" b="26944"/>
        <a:stretch>
          <a:fillRect/>
        </a:stretch>
      </xdr:blipFill>
      <xdr:spPr>
        <a:xfrm>
          <a:off x="114298" y="85725"/>
          <a:ext cx="1990727" cy="819150"/>
        </a:xfrm>
        <a:prstGeom prst="rect">
          <a:avLst/>
        </a:prstGeom>
      </xdr:spPr>
    </xdr:pic>
    <xdr:clientData/>
  </xdr:twoCellAnchor>
  <xdr:twoCellAnchor editAs="oneCell">
    <xdr:from>
      <xdr:col>6</xdr:col>
      <xdr:colOff>1065707</xdr:colOff>
      <xdr:row>0</xdr:row>
      <xdr:rowOff>47625</xdr:rowOff>
    </xdr:from>
    <xdr:to>
      <xdr:col>7</xdr:col>
      <xdr:colOff>123826</xdr:colOff>
      <xdr:row>5</xdr:row>
      <xdr:rowOff>126326</xdr:rowOff>
    </xdr:to>
    <xdr:pic>
      <xdr:nvPicPr>
        <xdr:cNvPr id="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 t="3750" r="6407"/>
        <a:stretch>
          <a:fillRect/>
        </a:stretch>
      </xdr:blipFill>
      <xdr:spPr bwMode="auto">
        <a:xfrm>
          <a:off x="5761532" y="47625"/>
          <a:ext cx="1029794" cy="888326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0</xdr:row>
      <xdr:rowOff>123825</xdr:rowOff>
    </xdr:from>
    <xdr:to>
      <xdr:col>3</xdr:col>
      <xdr:colOff>666749</xdr:colOff>
      <xdr:row>0</xdr:row>
      <xdr:rowOff>127127</xdr:rowOff>
    </xdr:to>
    <xdr:pic>
      <xdr:nvPicPr>
        <xdr:cNvPr id="2" name="0 Imagen" descr="Cab. DIGEIG parte1.jpg"/>
        <xdr:cNvPicPr/>
      </xdr:nvPicPr>
      <xdr:blipFill>
        <a:blip xmlns:r="http://schemas.openxmlformats.org/officeDocument/2006/relationships" r:embed="rId1" cstate="print"/>
        <a:srcRect r="76733" b="26944"/>
        <a:stretch>
          <a:fillRect/>
        </a:stretch>
      </xdr:blipFill>
      <xdr:spPr>
        <a:xfrm>
          <a:off x="895350" y="123825"/>
          <a:ext cx="1314449" cy="3302"/>
        </a:xfrm>
        <a:prstGeom prst="rect">
          <a:avLst/>
        </a:prstGeom>
      </xdr:spPr>
    </xdr:pic>
    <xdr:clientData/>
  </xdr:twoCellAnchor>
  <xdr:twoCellAnchor editAs="oneCell">
    <xdr:from>
      <xdr:col>9</xdr:col>
      <xdr:colOff>1628775</xdr:colOff>
      <xdr:row>0</xdr:row>
      <xdr:rowOff>104775</xdr:rowOff>
    </xdr:from>
    <xdr:to>
      <xdr:col>14</xdr:col>
      <xdr:colOff>828501</xdr:colOff>
      <xdr:row>0</xdr:row>
      <xdr:rowOff>106808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 t="3750" r="6407"/>
        <a:stretch>
          <a:fillRect/>
        </a:stretch>
      </xdr:blipFill>
      <xdr:spPr bwMode="auto">
        <a:xfrm>
          <a:off x="6762750" y="104775"/>
          <a:ext cx="1133301" cy="2033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0</xdr:colOff>
      <xdr:row>0</xdr:row>
      <xdr:rowOff>123825</xdr:rowOff>
    </xdr:from>
    <xdr:to>
      <xdr:col>3</xdr:col>
      <xdr:colOff>761999</xdr:colOff>
      <xdr:row>0</xdr:row>
      <xdr:rowOff>127127</xdr:rowOff>
    </xdr:to>
    <xdr:pic>
      <xdr:nvPicPr>
        <xdr:cNvPr id="6" name="0 Imagen" descr="Cab. DIGEIG parte1.jpg"/>
        <xdr:cNvPicPr/>
      </xdr:nvPicPr>
      <xdr:blipFill>
        <a:blip xmlns:r="http://schemas.openxmlformats.org/officeDocument/2006/relationships" r:embed="rId1" cstate="print"/>
        <a:srcRect r="76733" b="26944"/>
        <a:stretch>
          <a:fillRect/>
        </a:stretch>
      </xdr:blipFill>
      <xdr:spPr>
        <a:xfrm>
          <a:off x="895350" y="123825"/>
          <a:ext cx="1314449" cy="3302"/>
        </a:xfrm>
        <a:prstGeom prst="rect">
          <a:avLst/>
        </a:prstGeom>
      </xdr:spPr>
    </xdr:pic>
    <xdr:clientData/>
  </xdr:twoCellAnchor>
  <xdr:twoCellAnchor editAs="oneCell">
    <xdr:from>
      <xdr:col>9</xdr:col>
      <xdr:colOff>1628775</xdr:colOff>
      <xdr:row>0</xdr:row>
      <xdr:rowOff>104775</xdr:rowOff>
    </xdr:from>
    <xdr:to>
      <xdr:col>13</xdr:col>
      <xdr:colOff>933276</xdr:colOff>
      <xdr:row>0</xdr:row>
      <xdr:rowOff>106808</xdr:rowOff>
    </xdr:to>
    <xdr:pic>
      <xdr:nvPicPr>
        <xdr:cNvPr id="7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 t="3750" r="6407"/>
        <a:stretch>
          <a:fillRect/>
        </a:stretch>
      </xdr:blipFill>
      <xdr:spPr bwMode="auto">
        <a:xfrm>
          <a:off x="6762750" y="104775"/>
          <a:ext cx="1133301" cy="2033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171450</xdr:colOff>
      <xdr:row>0</xdr:row>
      <xdr:rowOff>95250</xdr:rowOff>
    </xdr:from>
    <xdr:to>
      <xdr:col>3</xdr:col>
      <xdr:colOff>714377</xdr:colOff>
      <xdr:row>5</xdr:row>
      <xdr:rowOff>9525</xdr:rowOff>
    </xdr:to>
    <xdr:pic>
      <xdr:nvPicPr>
        <xdr:cNvPr id="8" name="0 Imagen" descr="Cab. DIGEIG parte1.jpg"/>
        <xdr:cNvPicPr/>
      </xdr:nvPicPr>
      <xdr:blipFill>
        <a:blip xmlns:r="http://schemas.openxmlformats.org/officeDocument/2006/relationships" r:embed="rId1" cstate="print"/>
        <a:srcRect r="76733" b="26944"/>
        <a:stretch>
          <a:fillRect/>
        </a:stretch>
      </xdr:blipFill>
      <xdr:spPr>
        <a:xfrm>
          <a:off x="171450" y="95250"/>
          <a:ext cx="1990727" cy="819150"/>
        </a:xfrm>
        <a:prstGeom prst="rect">
          <a:avLst/>
        </a:prstGeom>
      </xdr:spPr>
    </xdr:pic>
    <xdr:clientData/>
  </xdr:twoCellAnchor>
  <xdr:twoCellAnchor editAs="oneCell">
    <xdr:from>
      <xdr:col>14</xdr:col>
      <xdr:colOff>104775</xdr:colOff>
      <xdr:row>0</xdr:row>
      <xdr:rowOff>85725</xdr:rowOff>
    </xdr:from>
    <xdr:to>
      <xdr:col>14</xdr:col>
      <xdr:colOff>1047750</xdr:colOff>
      <xdr:row>4</xdr:row>
      <xdr:rowOff>175259</xdr:rowOff>
    </xdr:to>
    <xdr:pic>
      <xdr:nvPicPr>
        <xdr:cNvPr id="9" name="Picture 8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 t="3750" r="6407"/>
        <a:stretch>
          <a:fillRect/>
        </a:stretch>
      </xdr:blipFill>
      <xdr:spPr bwMode="auto">
        <a:xfrm>
          <a:off x="8620125" y="85725"/>
          <a:ext cx="942975" cy="813434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7:AM27"/>
  <sheetViews>
    <sheetView topLeftCell="A7" workbookViewId="0">
      <selection activeCell="E23" sqref="E23"/>
    </sheetView>
  </sheetViews>
  <sheetFormatPr defaultColWidth="11.42578125" defaultRowHeight="12.75"/>
  <cols>
    <col min="1" max="1" width="7.85546875" style="3" customWidth="1"/>
    <col min="2" max="2" width="8.5703125" style="3" customWidth="1"/>
    <col min="3" max="3" width="9.85546875" style="3" customWidth="1"/>
    <col min="4" max="4" width="21.140625" style="3" customWidth="1"/>
    <col min="5" max="5" width="18.140625" style="2" customWidth="1"/>
    <col min="6" max="6" width="4.85546875" style="2" customWidth="1"/>
    <col min="7" max="7" width="29.5703125" style="2" bestFit="1" customWidth="1"/>
    <col min="8" max="8" width="14" style="2" customWidth="1"/>
    <col min="9" max="9" width="41.42578125" style="2" customWidth="1"/>
    <col min="10" max="10" width="18.140625" style="2" customWidth="1"/>
    <col min="11" max="11" width="13.85546875" style="3" bestFit="1" customWidth="1"/>
    <col min="12" max="12" width="17.85546875" style="3" bestFit="1" customWidth="1"/>
    <col min="13" max="13" width="11.42578125" style="3"/>
    <col min="14" max="14" width="11.5703125" style="3" bestFit="1" customWidth="1"/>
    <col min="15" max="20" width="11.42578125" style="3"/>
    <col min="21" max="39" width="0" style="3" hidden="1" customWidth="1"/>
    <col min="40" max="16384" width="11.42578125" style="3"/>
  </cols>
  <sheetData>
    <row r="7" spans="1:39" ht="18.75">
      <c r="A7" s="136" t="s">
        <v>66</v>
      </c>
      <c r="B7" s="136"/>
      <c r="C7" s="136"/>
      <c r="D7" s="136"/>
      <c r="E7" s="136"/>
      <c r="F7" s="136"/>
      <c r="G7" s="136"/>
      <c r="H7" s="136"/>
    </row>
    <row r="8" spans="1:39" ht="15">
      <c r="A8" s="137"/>
      <c r="B8" s="137"/>
      <c r="C8" s="137"/>
      <c r="D8" s="137"/>
      <c r="E8" s="137"/>
      <c r="F8" s="137"/>
    </row>
    <row r="9" spans="1:39" ht="15.75">
      <c r="A9" s="135" t="s">
        <v>67</v>
      </c>
      <c r="B9" s="135"/>
      <c r="C9" s="135"/>
      <c r="D9" s="135"/>
      <c r="E9" s="135"/>
      <c r="F9" s="135"/>
      <c r="G9" s="135"/>
    </row>
    <row r="10" spans="1:39" ht="15.75">
      <c r="A10" s="135" t="s">
        <v>159</v>
      </c>
      <c r="B10" s="135"/>
      <c r="C10" s="135"/>
      <c r="D10" s="135"/>
      <c r="E10" s="135"/>
      <c r="F10" s="135"/>
      <c r="G10" s="135"/>
    </row>
    <row r="11" spans="1:39" ht="15.75">
      <c r="A11" s="135" t="s">
        <v>68</v>
      </c>
      <c r="B11" s="135"/>
      <c r="C11" s="135"/>
      <c r="D11" s="135"/>
      <c r="E11" s="135"/>
      <c r="F11" s="135"/>
      <c r="G11" s="135"/>
    </row>
    <row r="12" spans="1:39">
      <c r="A12" s="4"/>
      <c r="B12" s="4"/>
      <c r="C12" s="4"/>
      <c r="D12" s="5"/>
      <c r="E12" s="6"/>
      <c r="F12" s="6"/>
      <c r="G12" s="6"/>
    </row>
    <row r="14" spans="1:39" s="2" customFormat="1" ht="15.75">
      <c r="A14" s="135" t="s">
        <v>69</v>
      </c>
      <c r="B14" s="135"/>
      <c r="C14" s="135"/>
      <c r="D14" s="135"/>
      <c r="E14" s="135"/>
      <c r="F14" s="135"/>
      <c r="G14" s="135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</row>
    <row r="15" spans="1:39" s="2" customFormat="1" ht="15.75">
      <c r="A15" s="135"/>
      <c r="B15" s="135"/>
      <c r="C15" s="135"/>
      <c r="D15" s="135"/>
      <c r="E15" s="135"/>
      <c r="F15" s="135"/>
      <c r="G15" s="135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</row>
    <row r="16" spans="1:39" s="2" customFormat="1" ht="15">
      <c r="A16" s="3"/>
      <c r="B16" s="3"/>
      <c r="C16" s="3"/>
      <c r="D16" s="7"/>
      <c r="E16" s="7"/>
      <c r="F16" s="7"/>
      <c r="G16" s="7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</row>
    <row r="17" spans="1:39" s="2" customFormat="1">
      <c r="A17" s="3"/>
      <c r="B17" s="3"/>
      <c r="C17" s="3"/>
      <c r="D17" s="8"/>
      <c r="E17" s="8"/>
      <c r="F17" s="8"/>
      <c r="G17" s="8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</row>
    <row r="18" spans="1:39" s="2" customFormat="1" ht="15.75">
      <c r="A18" s="140" t="s">
        <v>70</v>
      </c>
      <c r="B18" s="140"/>
      <c r="C18" s="140"/>
      <c r="D18" s="140"/>
      <c r="E18" s="9"/>
      <c r="F18" s="9"/>
      <c r="G18" s="10" t="s">
        <v>71</v>
      </c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</row>
    <row r="19" spans="1:39" s="2" customFormat="1" ht="18">
      <c r="A19" s="141" t="s">
        <v>160</v>
      </c>
      <c r="B19" s="141"/>
      <c r="C19" s="141"/>
      <c r="D19" s="141"/>
      <c r="E19" s="11"/>
      <c r="F19" s="11"/>
      <c r="G19" s="20">
        <f>Ejecucion!O10</f>
        <v>8211791.3899999997</v>
      </c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</row>
    <row r="20" spans="1:39" s="2" customFormat="1" ht="18.75">
      <c r="A20" s="141" t="s">
        <v>72</v>
      </c>
      <c r="B20" s="141"/>
      <c r="C20" s="141"/>
      <c r="D20" s="141"/>
      <c r="E20" s="11"/>
      <c r="F20" s="12"/>
      <c r="G20" s="22">
        <f>Ejecucion!O11+Ejecucion!O12</f>
        <v>17211398.32</v>
      </c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</row>
    <row r="21" spans="1:39" s="2" customFormat="1" ht="18">
      <c r="A21" s="142" t="s">
        <v>73</v>
      </c>
      <c r="B21" s="142"/>
      <c r="C21" s="142"/>
      <c r="D21" s="142"/>
      <c r="E21" s="12"/>
      <c r="F21" s="12"/>
      <c r="G21" s="13">
        <f>SUM(G19:G20)</f>
        <v>25423189.710000001</v>
      </c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</row>
    <row r="22" spans="1:39" s="2" customFormat="1" ht="30" customHeight="1">
      <c r="A22" s="14"/>
      <c r="B22" s="14"/>
      <c r="C22" s="14"/>
      <c r="D22" s="15"/>
      <c r="E22" s="12"/>
      <c r="F22" s="12"/>
      <c r="G22" s="12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</row>
    <row r="23" spans="1:39" s="2" customFormat="1" ht="18">
      <c r="A23" s="142" t="s">
        <v>74</v>
      </c>
      <c r="B23" s="142"/>
      <c r="C23" s="14"/>
      <c r="D23" s="12"/>
      <c r="E23" s="12"/>
      <c r="F23" s="12"/>
      <c r="G23" s="12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</row>
    <row r="24" spans="1:39" s="2" customFormat="1" ht="18">
      <c r="A24" s="138" t="s">
        <v>75</v>
      </c>
      <c r="B24" s="138"/>
      <c r="C24" s="138"/>
      <c r="D24" s="138"/>
      <c r="E24" s="12"/>
      <c r="F24" s="16"/>
      <c r="G24" s="21">
        <f>Ejecucion!O96</f>
        <v>25358310.41</v>
      </c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</row>
    <row r="25" spans="1:39" s="2" customFormat="1" ht="18.75" thickBot="1">
      <c r="A25" s="139" t="s">
        <v>161</v>
      </c>
      <c r="B25" s="139"/>
      <c r="C25" s="139"/>
      <c r="D25" s="139"/>
      <c r="E25" s="16"/>
      <c r="F25" s="15"/>
      <c r="G25" s="17">
        <f>G21-G24</f>
        <v>64879.300000000745</v>
      </c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</row>
    <row r="26" spans="1:39" s="2" customFormat="1" ht="30" customHeight="1" thickTop="1">
      <c r="A26" s="139"/>
      <c r="B26" s="139"/>
      <c r="C26" s="139"/>
      <c r="D26" s="18"/>
      <c r="E26" s="15"/>
      <c r="F26" s="18"/>
      <c r="G26" s="19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</row>
    <row r="27" spans="1:39" s="2" customFormat="1" ht="15.75">
      <c r="A27" s="3"/>
      <c r="B27" s="3"/>
      <c r="C27" s="3"/>
      <c r="D27" s="3"/>
      <c r="E27" s="18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</row>
  </sheetData>
  <mergeCells count="15">
    <mergeCell ref="A24:D24"/>
    <mergeCell ref="A25:D25"/>
    <mergeCell ref="A26:C26"/>
    <mergeCell ref="A15:G15"/>
    <mergeCell ref="A18:D18"/>
    <mergeCell ref="A19:D19"/>
    <mergeCell ref="A20:D20"/>
    <mergeCell ref="A21:D21"/>
    <mergeCell ref="A23:B23"/>
    <mergeCell ref="A14:G14"/>
    <mergeCell ref="A7:H7"/>
    <mergeCell ref="A8:F8"/>
    <mergeCell ref="A9:G9"/>
    <mergeCell ref="A10:G10"/>
    <mergeCell ref="A11:G11"/>
  </mergeCells>
  <pageMargins left="0.7" right="0.7" top="0.75" bottom="0.75" header="0.3" footer="0.3"/>
  <pageSetup scale="85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6:XFD127"/>
  <sheetViews>
    <sheetView tabSelected="1" workbookViewId="0">
      <selection activeCell="O100" sqref="O100"/>
    </sheetView>
  </sheetViews>
  <sheetFormatPr defaultRowHeight="14.25"/>
  <cols>
    <col min="1" max="1" width="5.5703125" style="28" bestFit="1" customWidth="1"/>
    <col min="2" max="2" width="7.85546875" style="28" bestFit="1" customWidth="1"/>
    <col min="3" max="3" width="8.28515625" style="28" bestFit="1" customWidth="1"/>
    <col min="4" max="4" width="11.85546875" style="28" bestFit="1" customWidth="1"/>
    <col min="5" max="5" width="9.28515625" style="28" bestFit="1" customWidth="1"/>
    <col min="6" max="7" width="0.140625" style="28" customWidth="1"/>
    <col min="8" max="8" width="46.42578125" style="28" customWidth="1"/>
    <col min="9" max="9" width="0" style="28" hidden="1" customWidth="1"/>
    <col min="10" max="10" width="27.42578125" style="28" customWidth="1"/>
    <col min="11" max="11" width="0" style="28" hidden="1" customWidth="1"/>
    <col min="12" max="12" width="17.28515625" style="28" hidden="1" customWidth="1"/>
    <col min="13" max="13" width="0" style="28" hidden="1" customWidth="1"/>
    <col min="14" max="14" width="21.140625" style="83" bestFit="1" customWidth="1"/>
    <col min="15" max="15" width="17.5703125" style="23" bestFit="1" customWidth="1"/>
    <col min="16" max="16" width="14.5703125" style="28" bestFit="1" customWidth="1"/>
    <col min="17" max="17" width="15" style="28" bestFit="1" customWidth="1"/>
    <col min="18" max="18" width="35.85546875" style="28" bestFit="1" customWidth="1"/>
    <col min="19" max="22" width="14" style="28" bestFit="1" customWidth="1"/>
    <col min="23" max="23" width="15" style="28" bestFit="1" customWidth="1"/>
    <col min="24" max="16384" width="9.140625" style="28"/>
  </cols>
  <sheetData>
    <row r="6" spans="1:15" ht="15.75">
      <c r="A6" s="170" t="s">
        <v>0</v>
      </c>
      <c r="B6" s="170"/>
      <c r="C6" s="170"/>
      <c r="D6" s="170"/>
      <c r="E6" s="170"/>
      <c r="F6" s="170"/>
      <c r="G6" s="170"/>
      <c r="H6" s="170"/>
      <c r="I6" s="170"/>
      <c r="J6" s="170"/>
      <c r="K6" s="170"/>
      <c r="L6" s="170"/>
      <c r="M6" s="170"/>
      <c r="N6" s="81"/>
    </row>
    <row r="7" spans="1:15" s="30" customFormat="1" ht="15.75">
      <c r="A7" s="170" t="s">
        <v>1</v>
      </c>
      <c r="B7" s="170"/>
      <c r="C7" s="170"/>
      <c r="D7" s="170"/>
      <c r="E7" s="170"/>
      <c r="F7" s="170"/>
      <c r="G7" s="170"/>
      <c r="H7" s="170"/>
      <c r="I7" s="170"/>
      <c r="J7" s="170"/>
      <c r="K7" s="170"/>
      <c r="L7" s="170"/>
      <c r="M7" s="170"/>
      <c r="N7" s="81"/>
      <c r="O7" s="29"/>
    </row>
    <row r="8" spans="1:15" s="30" customFormat="1" ht="15.75">
      <c r="A8" s="170" t="s">
        <v>135</v>
      </c>
      <c r="B8" s="170"/>
      <c r="C8" s="170"/>
      <c r="D8" s="170"/>
      <c r="E8" s="170"/>
      <c r="F8" s="170"/>
      <c r="G8" s="170"/>
      <c r="H8" s="170"/>
      <c r="I8" s="170"/>
      <c r="J8" s="170"/>
      <c r="K8" s="170"/>
      <c r="L8" s="170"/>
      <c r="M8" s="170"/>
      <c r="N8" s="81"/>
      <c r="O8" s="29"/>
    </row>
    <row r="9" spans="1:15" s="30" customFormat="1" ht="16.5" thickBot="1">
      <c r="A9" s="171" t="s">
        <v>2</v>
      </c>
      <c r="B9" s="171"/>
      <c r="C9" s="171"/>
      <c r="D9" s="171"/>
      <c r="E9" s="171"/>
      <c r="F9" s="171"/>
      <c r="G9" s="171"/>
      <c r="H9" s="171"/>
      <c r="I9" s="171"/>
      <c r="J9" s="171"/>
      <c r="K9" s="171"/>
      <c r="L9" s="171"/>
      <c r="M9" s="171"/>
      <c r="N9" s="81"/>
      <c r="O9" s="29"/>
    </row>
    <row r="10" spans="1:15" s="27" customFormat="1" ht="15.75" thickTop="1">
      <c r="A10" s="172" t="s">
        <v>136</v>
      </c>
      <c r="B10" s="172"/>
      <c r="C10" s="172"/>
      <c r="D10" s="172"/>
      <c r="E10" s="172"/>
      <c r="F10" s="172"/>
      <c r="G10" s="172"/>
      <c r="H10" s="172"/>
      <c r="I10" s="172"/>
      <c r="J10" s="172"/>
      <c r="K10" s="31"/>
      <c r="L10" s="31"/>
      <c r="M10" s="32"/>
      <c r="N10" s="82"/>
      <c r="O10" s="133">
        <f>16008381.59-7796590.2</f>
        <v>8211791.3899999997</v>
      </c>
    </row>
    <row r="11" spans="1:15" s="27" customFormat="1" ht="12.75">
      <c r="A11" s="173" t="s">
        <v>137</v>
      </c>
      <c r="B11" s="173"/>
      <c r="C11" s="173"/>
      <c r="D11" s="173"/>
      <c r="E11" s="173"/>
      <c r="F11" s="173"/>
      <c r="G11" s="173"/>
      <c r="H11" s="173"/>
      <c r="I11" s="31"/>
      <c r="J11" s="31"/>
      <c r="K11" s="31"/>
      <c r="L11" s="31"/>
      <c r="M11" s="31"/>
      <c r="N11" s="82"/>
      <c r="O11" s="1">
        <v>17124045</v>
      </c>
    </row>
    <row r="12" spans="1:15" s="27" customFormat="1" ht="15.75" customHeight="1">
      <c r="A12" s="161" t="s">
        <v>79</v>
      </c>
      <c r="B12" s="174"/>
      <c r="C12" s="174"/>
      <c r="D12" s="174"/>
      <c r="E12" s="174"/>
      <c r="F12" s="174"/>
      <c r="G12" s="174"/>
      <c r="H12" s="174"/>
      <c r="I12" s="174"/>
      <c r="J12" s="174"/>
      <c r="K12" s="31"/>
      <c r="L12" s="31"/>
      <c r="M12" s="31"/>
      <c r="N12" s="82"/>
      <c r="O12" s="119">
        <v>87353.32</v>
      </c>
    </row>
    <row r="13" spans="1:15" ht="15.75">
      <c r="A13" s="175" t="s">
        <v>3</v>
      </c>
      <c r="B13" s="175"/>
      <c r="C13" s="175"/>
      <c r="D13" s="175"/>
      <c r="E13" s="175"/>
      <c r="F13" s="175"/>
      <c r="G13" s="175"/>
      <c r="H13" s="33"/>
      <c r="I13" s="33"/>
      <c r="J13" s="33"/>
      <c r="K13" s="33"/>
      <c r="L13" s="33"/>
      <c r="M13" s="33"/>
      <c r="O13" s="34">
        <f>SUM(O10:O12)</f>
        <v>25423189.710000001</v>
      </c>
    </row>
    <row r="14" spans="1:15" ht="15.75">
      <c r="A14" s="35"/>
      <c r="B14" s="35"/>
      <c r="C14" s="35"/>
      <c r="D14" s="35"/>
      <c r="E14" s="35"/>
      <c r="F14" s="35"/>
      <c r="G14" s="35"/>
      <c r="H14" s="33"/>
      <c r="I14" s="33"/>
      <c r="J14" s="33"/>
      <c r="K14" s="33"/>
      <c r="L14" s="33"/>
      <c r="M14" s="33"/>
      <c r="N14" s="81"/>
    </row>
    <row r="15" spans="1:15" ht="15.75" customHeight="1">
      <c r="A15" s="36"/>
      <c r="B15" s="36"/>
      <c r="C15" s="36"/>
      <c r="D15" s="36"/>
      <c r="E15" s="36"/>
      <c r="F15" s="35"/>
      <c r="G15" s="35"/>
      <c r="H15" s="176"/>
      <c r="I15" s="177"/>
      <c r="J15" s="177"/>
      <c r="K15" s="178"/>
      <c r="L15" s="178"/>
      <c r="M15" s="33"/>
      <c r="N15" s="153">
        <v>2015</v>
      </c>
      <c r="O15" s="34"/>
    </row>
    <row r="16" spans="1:15" ht="15.75">
      <c r="A16" s="36"/>
      <c r="B16" s="36"/>
      <c r="C16" s="36"/>
      <c r="D16" s="36"/>
      <c r="E16" s="36"/>
      <c r="F16" s="35"/>
      <c r="G16" s="35"/>
      <c r="H16" s="176" t="s">
        <v>60</v>
      </c>
      <c r="I16" s="177"/>
      <c r="J16" s="177"/>
      <c r="K16" s="179"/>
      <c r="L16" s="179"/>
      <c r="M16" s="33"/>
      <c r="N16" s="154"/>
      <c r="O16" s="34"/>
    </row>
    <row r="17" spans="1:22" ht="15.75">
      <c r="A17" s="37" t="s">
        <v>56</v>
      </c>
      <c r="B17" s="37" t="s">
        <v>57</v>
      </c>
      <c r="C17" s="37" t="s">
        <v>55</v>
      </c>
      <c r="D17" s="37" t="s">
        <v>58</v>
      </c>
      <c r="E17" s="37" t="s">
        <v>59</v>
      </c>
      <c r="F17" s="35"/>
      <c r="G17" s="35"/>
      <c r="H17" s="176" t="s">
        <v>61</v>
      </c>
      <c r="I17" s="177"/>
      <c r="J17" s="177"/>
      <c r="K17" s="180"/>
      <c r="L17" s="180"/>
      <c r="M17" s="33"/>
      <c r="N17" s="153"/>
      <c r="O17" s="34"/>
    </row>
    <row r="18" spans="1:22" s="30" customFormat="1" ht="15.75">
      <c r="A18" s="38">
        <v>2</v>
      </c>
      <c r="B18" s="39"/>
      <c r="C18" s="39"/>
      <c r="D18" s="39"/>
      <c r="E18" s="39" t="s">
        <v>4</v>
      </c>
      <c r="F18" s="181"/>
      <c r="G18" s="182"/>
      <c r="H18" s="183"/>
      <c r="I18" s="183"/>
      <c r="J18" s="183"/>
      <c r="K18" s="183"/>
      <c r="L18" s="183"/>
      <c r="M18" s="39"/>
      <c r="N18" s="84"/>
      <c r="O18" s="29"/>
      <c r="Q18" s="40"/>
      <c r="S18" s="40"/>
      <c r="U18" s="40"/>
    </row>
    <row r="19" spans="1:22" s="27" customFormat="1" ht="15.75" customHeight="1">
      <c r="A19" s="41"/>
      <c r="B19" s="42">
        <v>2.1</v>
      </c>
      <c r="C19" s="41"/>
      <c r="D19" s="41"/>
      <c r="E19" s="41"/>
      <c r="F19" s="181"/>
      <c r="G19" s="159" t="s">
        <v>5</v>
      </c>
      <c r="H19" s="160"/>
      <c r="I19" s="160"/>
      <c r="J19" s="160"/>
      <c r="K19" s="160"/>
      <c r="L19" s="160"/>
      <c r="M19" s="41"/>
      <c r="N19" s="107">
        <f>N20+N30+N27</f>
        <v>16373132.380000001</v>
      </c>
      <c r="O19" s="1"/>
    </row>
    <row r="20" spans="1:22" s="27" customFormat="1" ht="12.75" customHeight="1">
      <c r="A20" s="43"/>
      <c r="B20" s="43"/>
      <c r="C20" s="44" t="s">
        <v>6</v>
      </c>
      <c r="D20" s="43"/>
      <c r="E20" s="43"/>
      <c r="F20" s="181"/>
      <c r="G20" s="157" t="s">
        <v>7</v>
      </c>
      <c r="H20" s="158"/>
      <c r="I20" s="158"/>
      <c r="J20" s="158"/>
      <c r="K20" s="158"/>
      <c r="L20" s="158"/>
      <c r="M20" s="43"/>
      <c r="N20" s="85">
        <f>N21+N23+N25</f>
        <v>15027182.08</v>
      </c>
      <c r="O20" s="1"/>
    </row>
    <row r="21" spans="1:22" s="27" customFormat="1" ht="12.75" customHeight="1">
      <c r="D21" s="46" t="s">
        <v>8</v>
      </c>
      <c r="F21" s="181"/>
      <c r="G21" s="144" t="s">
        <v>9</v>
      </c>
      <c r="H21" s="145"/>
      <c r="I21" s="145"/>
      <c r="J21" s="145"/>
      <c r="K21" s="145"/>
      <c r="L21" s="145"/>
      <c r="N21" s="82">
        <f>N22</f>
        <v>7211794.5</v>
      </c>
      <c r="O21" s="1"/>
    </row>
    <row r="22" spans="1:22" s="27" customFormat="1" ht="12.75" customHeight="1">
      <c r="E22" s="46" t="s">
        <v>10</v>
      </c>
      <c r="F22" s="181"/>
      <c r="G22" s="144" t="s">
        <v>11</v>
      </c>
      <c r="H22" s="145"/>
      <c r="I22" s="145"/>
      <c r="J22" s="145"/>
      <c r="K22" s="145"/>
      <c r="L22" s="145"/>
      <c r="N22" s="106">
        <v>7211794.5</v>
      </c>
      <c r="O22" s="1"/>
      <c r="P22" s="1"/>
      <c r="Q22" s="47"/>
      <c r="R22" s="48"/>
      <c r="S22" s="1"/>
      <c r="T22" s="1"/>
      <c r="U22" s="1"/>
      <c r="V22" s="1"/>
    </row>
    <row r="23" spans="1:22" s="27" customFormat="1" ht="12.75" customHeight="1">
      <c r="D23" s="27" t="s">
        <v>12</v>
      </c>
      <c r="E23" s="49"/>
      <c r="G23" s="144" t="s">
        <v>13</v>
      </c>
      <c r="H23" s="145"/>
      <c r="I23" s="145"/>
      <c r="J23" s="145"/>
      <c r="K23" s="145"/>
      <c r="L23" s="145"/>
      <c r="N23" s="82">
        <f>N24</f>
        <v>250000</v>
      </c>
      <c r="O23" s="1"/>
      <c r="Q23" s="47"/>
    </row>
    <row r="24" spans="1:22" s="27" customFormat="1" ht="12.75" customHeight="1">
      <c r="E24" s="49" t="s">
        <v>14</v>
      </c>
      <c r="G24" s="144" t="s">
        <v>15</v>
      </c>
      <c r="H24" s="145"/>
      <c r="I24" s="145"/>
      <c r="J24" s="145"/>
      <c r="K24" s="145"/>
      <c r="L24" s="145"/>
      <c r="N24" s="106">
        <v>250000</v>
      </c>
      <c r="O24" s="1"/>
      <c r="P24" s="1"/>
      <c r="Q24" s="1"/>
      <c r="R24" s="48"/>
      <c r="S24" s="47"/>
      <c r="T24" s="1"/>
      <c r="U24" s="1"/>
      <c r="V24" s="1"/>
    </row>
    <row r="25" spans="1:22" s="72" customFormat="1" ht="12.75">
      <c r="D25" s="72" t="s">
        <v>138</v>
      </c>
      <c r="E25" s="132"/>
      <c r="G25" s="121"/>
      <c r="H25" s="124" t="s">
        <v>139</v>
      </c>
      <c r="I25" s="124"/>
      <c r="J25" s="124"/>
      <c r="K25" s="124"/>
      <c r="L25" s="124"/>
      <c r="N25" s="74">
        <f>N26</f>
        <v>7565387.5800000001</v>
      </c>
      <c r="O25" s="74"/>
    </row>
    <row r="26" spans="1:22" s="72" customFormat="1" ht="15">
      <c r="E26" s="132" t="s">
        <v>140</v>
      </c>
      <c r="G26" s="121"/>
      <c r="H26" s="124" t="s">
        <v>139</v>
      </c>
      <c r="I26" s="124"/>
      <c r="J26" s="124"/>
      <c r="K26" s="124"/>
      <c r="L26" s="124"/>
      <c r="N26" s="106">
        <v>7565387.5800000001</v>
      </c>
      <c r="O26" s="74"/>
    </row>
    <row r="27" spans="1:22" s="51" customFormat="1" ht="15">
      <c r="A27" s="27"/>
      <c r="B27" s="27"/>
      <c r="C27" s="26" t="s">
        <v>95</v>
      </c>
      <c r="D27" s="43"/>
      <c r="E27" s="32"/>
      <c r="F27" s="43"/>
      <c r="G27" s="44"/>
      <c r="H27" s="26" t="s">
        <v>96</v>
      </c>
      <c r="I27" s="52"/>
      <c r="J27" s="52"/>
      <c r="K27" s="50"/>
      <c r="L27" s="50"/>
      <c r="M27" s="27"/>
      <c r="N27" s="88">
        <f>N28</f>
        <v>253500</v>
      </c>
      <c r="O27" s="90"/>
      <c r="Q27" s="24"/>
      <c r="T27" s="1"/>
      <c r="U27" s="1"/>
      <c r="V27" s="1"/>
    </row>
    <row r="28" spans="1:22" s="51" customFormat="1" ht="15">
      <c r="A28" s="27"/>
      <c r="B28" s="27"/>
      <c r="C28" s="27"/>
      <c r="D28" s="53" t="s">
        <v>98</v>
      </c>
      <c r="E28" s="49"/>
      <c r="F28" s="27"/>
      <c r="G28" s="46"/>
      <c r="H28" s="53" t="s">
        <v>97</v>
      </c>
      <c r="I28" s="54"/>
      <c r="J28" s="54"/>
      <c r="K28" s="50"/>
      <c r="L28" s="50"/>
      <c r="M28" s="27"/>
      <c r="N28" s="87">
        <f>N29</f>
        <v>253500</v>
      </c>
      <c r="O28" s="90"/>
      <c r="Q28" s="24"/>
      <c r="T28" s="1"/>
      <c r="U28" s="1"/>
      <c r="V28" s="1"/>
    </row>
    <row r="29" spans="1:22" s="51" customFormat="1" ht="15">
      <c r="A29" s="27"/>
      <c r="B29" s="27"/>
      <c r="C29" s="27"/>
      <c r="D29" s="27"/>
      <c r="E29" s="53" t="s">
        <v>99</v>
      </c>
      <c r="F29" s="27"/>
      <c r="G29" s="46"/>
      <c r="H29" s="53" t="s">
        <v>97</v>
      </c>
      <c r="I29" s="54"/>
      <c r="J29" s="54"/>
      <c r="K29" s="50"/>
      <c r="L29" s="50"/>
      <c r="M29" s="27"/>
      <c r="N29" s="106">
        <v>253500</v>
      </c>
      <c r="O29" s="90"/>
      <c r="Q29" s="24"/>
      <c r="T29" s="1"/>
      <c r="U29" s="1"/>
      <c r="V29" s="1"/>
    </row>
    <row r="30" spans="1:22" s="51" customFormat="1" ht="12.75" customHeight="1">
      <c r="A30" s="43"/>
      <c r="B30" s="43"/>
      <c r="C30" s="44" t="s">
        <v>16</v>
      </c>
      <c r="D30" s="43" t="s">
        <v>4</v>
      </c>
      <c r="E30" s="43"/>
      <c r="F30" s="43"/>
      <c r="G30" s="157" t="s">
        <v>17</v>
      </c>
      <c r="H30" s="158"/>
      <c r="I30" s="158"/>
      <c r="J30" s="158"/>
      <c r="K30" s="158"/>
      <c r="L30" s="158"/>
      <c r="M30" s="43"/>
      <c r="N30" s="85">
        <f>N31+N33+N35</f>
        <v>1092450.3</v>
      </c>
      <c r="O30" s="1"/>
      <c r="Q30" s="47"/>
    </row>
    <row r="31" spans="1:22" s="51" customFormat="1" ht="12.75" customHeight="1">
      <c r="A31" s="27"/>
      <c r="B31" s="27"/>
      <c r="C31" s="27"/>
      <c r="D31" s="46" t="s">
        <v>18</v>
      </c>
      <c r="E31" s="27"/>
      <c r="F31" s="27"/>
      <c r="G31" s="144" t="s">
        <v>19</v>
      </c>
      <c r="H31" s="145"/>
      <c r="I31" s="145"/>
      <c r="J31" s="145"/>
      <c r="K31" s="145"/>
      <c r="L31" s="145"/>
      <c r="M31" s="27"/>
      <c r="N31" s="82">
        <f>N32</f>
        <v>507508.95</v>
      </c>
      <c r="O31" s="1"/>
      <c r="S31" s="47"/>
      <c r="T31" s="1"/>
      <c r="U31" s="1"/>
      <c r="V31" s="57"/>
    </row>
    <row r="32" spans="1:22" s="51" customFormat="1" ht="14.25" customHeight="1">
      <c r="A32" s="27"/>
      <c r="B32" s="27"/>
      <c r="C32" s="27"/>
      <c r="D32" s="27"/>
      <c r="E32" s="46" t="s">
        <v>20</v>
      </c>
      <c r="F32" s="27"/>
      <c r="G32" s="144" t="s">
        <v>19</v>
      </c>
      <c r="H32" s="145"/>
      <c r="I32" s="145"/>
      <c r="J32" s="145"/>
      <c r="K32" s="145"/>
      <c r="L32" s="145"/>
      <c r="M32" s="27"/>
      <c r="N32" s="106">
        <v>507508.95</v>
      </c>
      <c r="O32" s="1"/>
      <c r="P32" s="1"/>
      <c r="Q32" s="25"/>
      <c r="R32" s="48"/>
      <c r="S32" s="47"/>
      <c r="T32" s="1"/>
      <c r="U32" s="1"/>
      <c r="V32" s="57"/>
    </row>
    <row r="33" spans="1:22" s="51" customFormat="1" ht="12.75" customHeight="1">
      <c r="A33" s="27"/>
      <c r="B33" s="27"/>
      <c r="C33" s="27"/>
      <c r="D33" s="46" t="s">
        <v>21</v>
      </c>
      <c r="E33" s="27"/>
      <c r="F33" s="27"/>
      <c r="G33" s="144" t="s">
        <v>22</v>
      </c>
      <c r="H33" s="145"/>
      <c r="I33" s="145"/>
      <c r="J33" s="145"/>
      <c r="K33" s="145"/>
      <c r="L33" s="145"/>
      <c r="M33" s="27"/>
      <c r="N33" s="82">
        <f>N34</f>
        <v>522836.51</v>
      </c>
      <c r="O33" s="1"/>
      <c r="P33" s="1"/>
      <c r="R33" s="48"/>
      <c r="S33" s="47"/>
      <c r="T33" s="1"/>
      <c r="U33" s="1"/>
      <c r="V33" s="57"/>
    </row>
    <row r="34" spans="1:22" s="51" customFormat="1" ht="14.25" customHeight="1">
      <c r="A34" s="27"/>
      <c r="B34" s="27"/>
      <c r="C34" s="27"/>
      <c r="D34" s="27"/>
      <c r="E34" s="46" t="s">
        <v>23</v>
      </c>
      <c r="F34" s="27"/>
      <c r="G34" s="144" t="s">
        <v>22</v>
      </c>
      <c r="H34" s="145"/>
      <c r="I34" s="145"/>
      <c r="J34" s="145"/>
      <c r="K34" s="145"/>
      <c r="L34" s="145"/>
      <c r="M34" s="27"/>
      <c r="N34" s="106">
        <v>522836.51</v>
      </c>
      <c r="O34" s="1"/>
      <c r="P34" s="1"/>
      <c r="Q34" s="25"/>
      <c r="R34" s="48"/>
      <c r="S34" s="47"/>
      <c r="T34" s="1"/>
      <c r="U34" s="1"/>
      <c r="V34" s="57"/>
    </row>
    <row r="35" spans="1:22" s="51" customFormat="1" ht="12.75" customHeight="1">
      <c r="A35" s="27"/>
      <c r="B35" s="27"/>
      <c r="C35" s="27"/>
      <c r="D35" s="46" t="s">
        <v>24</v>
      </c>
      <c r="E35" s="27"/>
      <c r="F35" s="27"/>
      <c r="G35" s="144" t="s">
        <v>25</v>
      </c>
      <c r="H35" s="145"/>
      <c r="I35" s="145"/>
      <c r="J35" s="145"/>
      <c r="K35" s="145"/>
      <c r="L35" s="145"/>
      <c r="M35" s="27"/>
      <c r="N35" s="82">
        <f>N36</f>
        <v>62104.84</v>
      </c>
      <c r="O35" s="1"/>
      <c r="P35" s="1"/>
      <c r="Q35" s="47"/>
      <c r="R35" s="48"/>
      <c r="S35" s="47"/>
      <c r="T35" s="1"/>
      <c r="U35" s="1"/>
      <c r="V35" s="57"/>
    </row>
    <row r="36" spans="1:22" s="51" customFormat="1" ht="12.75" customHeight="1">
      <c r="A36" s="27"/>
      <c r="B36" s="27"/>
      <c r="C36" s="27"/>
      <c r="D36" s="27"/>
      <c r="E36" s="46" t="s">
        <v>26</v>
      </c>
      <c r="F36" s="27"/>
      <c r="G36" s="144" t="s">
        <v>25</v>
      </c>
      <c r="H36" s="145"/>
      <c r="I36" s="145"/>
      <c r="J36" s="145"/>
      <c r="K36" s="145"/>
      <c r="L36" s="145"/>
      <c r="M36" s="27"/>
      <c r="N36" s="106">
        <v>62104.84</v>
      </c>
      <c r="O36" s="1"/>
      <c r="P36" s="1"/>
      <c r="Q36" s="47"/>
      <c r="R36" s="48"/>
      <c r="S36" s="47"/>
      <c r="T36" s="1"/>
      <c r="U36" s="1"/>
      <c r="V36" s="57"/>
    </row>
    <row r="37" spans="1:22" s="51" customFormat="1" ht="12.75">
      <c r="A37" s="27"/>
      <c r="B37" s="27"/>
      <c r="C37" s="27"/>
      <c r="D37" s="27"/>
      <c r="E37" s="46"/>
      <c r="F37" s="27"/>
      <c r="G37" s="46"/>
      <c r="H37" s="144"/>
      <c r="I37" s="145"/>
      <c r="J37" s="145"/>
      <c r="K37" s="50"/>
      <c r="L37" s="50"/>
      <c r="M37" s="27"/>
      <c r="N37" s="85"/>
      <c r="O37" s="1">
        <f>N19</f>
        <v>16373132.380000001</v>
      </c>
      <c r="Q37" s="47"/>
    </row>
    <row r="38" spans="1:22" s="59" customFormat="1" ht="15.75" customHeight="1">
      <c r="A38" s="41"/>
      <c r="B38" s="58">
        <v>2.2000000000000002</v>
      </c>
      <c r="C38" s="41"/>
      <c r="D38" s="41"/>
      <c r="E38" s="41"/>
      <c r="F38" s="41"/>
      <c r="G38" s="159" t="s">
        <v>27</v>
      </c>
      <c r="H38" s="159"/>
      <c r="I38" s="159"/>
      <c r="J38" s="159"/>
      <c r="K38" s="159"/>
      <c r="L38" s="159"/>
      <c r="M38" s="41"/>
      <c r="N38" s="107">
        <f>N39+N55+N57+N59+N67+N52+N64</f>
        <v>5415811.3799999999</v>
      </c>
      <c r="O38" s="29"/>
      <c r="Q38" s="47"/>
    </row>
    <row r="39" spans="1:22" s="51" customFormat="1" ht="12.75" customHeight="1">
      <c r="A39" s="43"/>
      <c r="B39" s="43"/>
      <c r="C39" s="43" t="s">
        <v>28</v>
      </c>
      <c r="D39" s="43"/>
      <c r="E39" s="43"/>
      <c r="F39" s="43"/>
      <c r="G39" s="157" t="s">
        <v>29</v>
      </c>
      <c r="H39" s="158"/>
      <c r="I39" s="158"/>
      <c r="J39" s="158"/>
      <c r="K39" s="158"/>
      <c r="L39" s="158"/>
      <c r="M39" s="43"/>
      <c r="N39" s="85">
        <f>N40+N42+N46+N48+N44+N50</f>
        <v>3343042.09</v>
      </c>
      <c r="O39" s="1"/>
      <c r="Q39" s="47"/>
    </row>
    <row r="40" spans="1:22" s="51" customFormat="1" ht="12.75" customHeight="1">
      <c r="A40" s="27"/>
      <c r="B40" s="27"/>
      <c r="C40" s="27"/>
      <c r="D40" s="46" t="s">
        <v>30</v>
      </c>
      <c r="E40" s="27"/>
      <c r="F40" s="27"/>
      <c r="G40" s="144" t="s">
        <v>31</v>
      </c>
      <c r="H40" s="145"/>
      <c r="I40" s="145"/>
      <c r="J40" s="145"/>
      <c r="K40" s="145"/>
      <c r="L40" s="145"/>
      <c r="M40" s="27"/>
      <c r="N40" s="82">
        <f>N41</f>
        <v>1086979.1100000001</v>
      </c>
      <c r="O40" s="1"/>
      <c r="P40" s="1"/>
      <c r="Q40" s="47"/>
      <c r="R40" s="48"/>
      <c r="S40" s="47"/>
      <c r="T40" s="1"/>
      <c r="U40" s="1"/>
      <c r="V40" s="57"/>
    </row>
    <row r="41" spans="1:22" s="51" customFormat="1" ht="12.75" customHeight="1">
      <c r="A41" s="27"/>
      <c r="B41" s="27"/>
      <c r="C41" s="27"/>
      <c r="D41" s="27"/>
      <c r="E41" s="27" t="s">
        <v>32</v>
      </c>
      <c r="F41" s="27"/>
      <c r="G41" s="144" t="s">
        <v>31</v>
      </c>
      <c r="H41" s="145"/>
      <c r="I41" s="145"/>
      <c r="J41" s="145"/>
      <c r="K41" s="145"/>
      <c r="L41" s="145"/>
      <c r="M41" s="27"/>
      <c r="N41" s="106">
        <v>1086979.1100000001</v>
      </c>
      <c r="O41" s="1"/>
      <c r="P41" s="1"/>
      <c r="Q41" s="47"/>
      <c r="R41" s="48"/>
      <c r="S41" s="47"/>
      <c r="T41" s="1"/>
      <c r="U41" s="1"/>
      <c r="V41" s="57"/>
    </row>
    <row r="42" spans="1:22" s="51" customFormat="1" ht="12.75">
      <c r="A42" s="27"/>
      <c r="B42" s="27"/>
      <c r="C42" s="27"/>
      <c r="D42" s="46" t="s">
        <v>82</v>
      </c>
      <c r="E42" s="27"/>
      <c r="F42" s="27"/>
      <c r="G42" s="144" t="s">
        <v>83</v>
      </c>
      <c r="H42" s="145"/>
      <c r="I42" s="145"/>
      <c r="J42" s="145"/>
      <c r="K42" s="145"/>
      <c r="L42" s="145"/>
      <c r="M42" s="27"/>
      <c r="N42" s="82">
        <f>N43</f>
        <v>638631.12</v>
      </c>
      <c r="O42" s="1"/>
      <c r="P42" s="27"/>
      <c r="Q42" s="27"/>
      <c r="R42" s="27"/>
      <c r="S42" s="27"/>
    </row>
    <row r="43" spans="1:22" s="51" customFormat="1" ht="15">
      <c r="A43" s="27"/>
      <c r="B43" s="27"/>
      <c r="C43" s="27"/>
      <c r="D43" s="27"/>
      <c r="E43" s="46" t="s">
        <v>84</v>
      </c>
      <c r="F43" s="27"/>
      <c r="G43" s="144" t="s">
        <v>83</v>
      </c>
      <c r="H43" s="145"/>
      <c r="I43" s="145"/>
      <c r="J43" s="145"/>
      <c r="K43" s="145"/>
      <c r="L43" s="145"/>
      <c r="M43" s="27"/>
      <c r="N43" s="106">
        <v>638631.12</v>
      </c>
      <c r="O43" s="90"/>
      <c r="P43" s="27"/>
      <c r="Q43" s="27"/>
      <c r="R43" s="27"/>
      <c r="S43" s="27"/>
    </row>
    <row r="44" spans="1:22" s="51" customFormat="1" ht="15">
      <c r="A44" s="27"/>
      <c r="B44" s="27"/>
      <c r="C44" s="27"/>
      <c r="D44" s="27" t="s">
        <v>142</v>
      </c>
      <c r="E44" s="122"/>
      <c r="F44" s="27"/>
      <c r="G44" s="122"/>
      <c r="H44" s="144" t="s">
        <v>141</v>
      </c>
      <c r="I44" s="145"/>
      <c r="J44" s="145"/>
      <c r="K44" s="145"/>
      <c r="L44" s="145"/>
      <c r="M44" s="145"/>
      <c r="N44" s="106">
        <f>N45</f>
        <v>1973.25</v>
      </c>
      <c r="O44" s="90"/>
      <c r="P44" s="27"/>
      <c r="Q44" s="27"/>
      <c r="R44" s="27"/>
      <c r="S44" s="27"/>
    </row>
    <row r="45" spans="1:22" s="51" customFormat="1" ht="15">
      <c r="A45" s="27"/>
      <c r="B45" s="27"/>
      <c r="C45" s="27"/>
      <c r="D45" s="27"/>
      <c r="E45" s="122" t="s">
        <v>143</v>
      </c>
      <c r="F45" s="27"/>
      <c r="G45" s="122"/>
      <c r="H45" s="144" t="s">
        <v>141</v>
      </c>
      <c r="I45" s="145"/>
      <c r="J45" s="145"/>
      <c r="K45" s="145"/>
      <c r="L45" s="145"/>
      <c r="M45" s="145"/>
      <c r="N45" s="106">
        <v>1973.25</v>
      </c>
      <c r="O45" s="90"/>
      <c r="P45" s="27"/>
      <c r="Q45" s="27"/>
      <c r="R45" s="27"/>
      <c r="S45" s="27"/>
    </row>
    <row r="46" spans="1:22" s="51" customFormat="1" ht="12.75">
      <c r="A46" s="27"/>
      <c r="B46" s="27"/>
      <c r="C46" s="27"/>
      <c r="D46" s="46" t="s">
        <v>85</v>
      </c>
      <c r="E46" s="27"/>
      <c r="F46" s="27"/>
      <c r="G46" s="144" t="s">
        <v>86</v>
      </c>
      <c r="H46" s="145"/>
      <c r="I46" s="145"/>
      <c r="J46" s="145"/>
      <c r="K46" s="145"/>
      <c r="L46" s="145"/>
      <c r="M46" s="27"/>
      <c r="N46" s="82">
        <f>N47</f>
        <v>1082388.23</v>
      </c>
      <c r="O46" s="1"/>
      <c r="P46" s="27" t="s">
        <v>4</v>
      </c>
      <c r="Q46" s="27"/>
      <c r="R46" s="27"/>
      <c r="S46" s="27"/>
    </row>
    <row r="47" spans="1:22" s="51" customFormat="1" ht="15">
      <c r="A47" s="27"/>
      <c r="B47" s="27"/>
      <c r="C47" s="27"/>
      <c r="D47" s="27"/>
      <c r="E47" s="46" t="s">
        <v>87</v>
      </c>
      <c r="F47" s="27"/>
      <c r="G47" s="144" t="s">
        <v>86</v>
      </c>
      <c r="H47" s="145"/>
      <c r="I47" s="145"/>
      <c r="J47" s="145"/>
      <c r="K47" s="145"/>
      <c r="L47" s="145"/>
      <c r="M47" s="27"/>
      <c r="N47" s="106">
        <v>1082388.23</v>
      </c>
      <c r="O47" s="91"/>
      <c r="P47" s="27"/>
      <c r="Q47" s="27"/>
      <c r="R47" s="27"/>
      <c r="S47" s="27"/>
    </row>
    <row r="48" spans="1:22" s="51" customFormat="1" ht="12.75">
      <c r="A48" s="27"/>
      <c r="B48" s="27"/>
      <c r="C48" s="27"/>
      <c r="D48" s="46" t="s">
        <v>88</v>
      </c>
      <c r="E48" s="27"/>
      <c r="F48" s="27"/>
      <c r="G48" s="144" t="s">
        <v>89</v>
      </c>
      <c r="H48" s="145"/>
      <c r="I48" s="145"/>
      <c r="J48" s="145"/>
      <c r="K48" s="145"/>
      <c r="L48" s="145"/>
      <c r="M48" s="27"/>
      <c r="N48" s="82">
        <f>N49</f>
        <v>529812.38</v>
      </c>
      <c r="O48" s="1"/>
      <c r="P48" s="27"/>
      <c r="Q48" s="27"/>
      <c r="R48" s="27"/>
      <c r="S48" s="27"/>
    </row>
    <row r="49" spans="1:25" s="51" customFormat="1" ht="15">
      <c r="A49" s="27"/>
      <c r="B49" s="27"/>
      <c r="C49" s="27"/>
      <c r="D49" s="27"/>
      <c r="E49" s="46" t="s">
        <v>90</v>
      </c>
      <c r="F49" s="27"/>
      <c r="G49" s="144" t="s">
        <v>91</v>
      </c>
      <c r="H49" s="145"/>
      <c r="I49" s="145"/>
      <c r="J49" s="145"/>
      <c r="K49" s="145"/>
      <c r="L49" s="145"/>
      <c r="M49" s="27"/>
      <c r="N49" s="106">
        <v>529812.38</v>
      </c>
      <c r="O49" s="90"/>
      <c r="P49" s="27"/>
      <c r="Q49" s="27"/>
      <c r="R49" s="27"/>
      <c r="S49" s="27"/>
    </row>
    <row r="50" spans="1:25" s="51" customFormat="1" ht="15">
      <c r="A50" s="27"/>
      <c r="B50" s="27"/>
      <c r="C50" s="27"/>
      <c r="D50" s="27" t="s">
        <v>154</v>
      </c>
      <c r="E50" s="122"/>
      <c r="F50" s="27"/>
      <c r="G50" s="122"/>
      <c r="H50" s="123" t="s">
        <v>155</v>
      </c>
      <c r="I50" s="123"/>
      <c r="J50" s="123"/>
      <c r="K50" s="123"/>
      <c r="L50" s="123"/>
      <c r="M50" s="27"/>
      <c r="N50" s="134">
        <f>N51</f>
        <v>3258</v>
      </c>
      <c r="O50" s="90"/>
      <c r="P50" s="27"/>
      <c r="Q50" s="27"/>
      <c r="R50" s="27"/>
      <c r="S50" s="27"/>
    </row>
    <row r="51" spans="1:25" s="51" customFormat="1" ht="15">
      <c r="A51" s="27"/>
      <c r="B51" s="27"/>
      <c r="C51" s="27"/>
      <c r="D51" s="27"/>
      <c r="E51" s="122" t="s">
        <v>156</v>
      </c>
      <c r="F51" s="27"/>
      <c r="G51" s="122"/>
      <c r="H51" s="123" t="s">
        <v>155</v>
      </c>
      <c r="I51" s="123"/>
      <c r="J51" s="123"/>
      <c r="K51" s="123"/>
      <c r="L51" s="123"/>
      <c r="M51" s="27"/>
      <c r="N51" s="110">
        <v>3258</v>
      </c>
      <c r="O51" s="90"/>
      <c r="P51" s="27"/>
      <c r="Q51" s="27"/>
      <c r="R51" s="27"/>
      <c r="S51" s="27"/>
    </row>
    <row r="52" spans="1:25" s="75" customFormat="1" ht="13.5" customHeight="1">
      <c r="A52" s="79"/>
      <c r="B52" s="79"/>
      <c r="C52" s="80" t="s">
        <v>110</v>
      </c>
      <c r="D52" s="79"/>
      <c r="E52" s="79"/>
      <c r="F52" s="79"/>
      <c r="G52" s="168" t="s">
        <v>111</v>
      </c>
      <c r="H52" s="169"/>
      <c r="I52" s="169"/>
      <c r="J52" s="169"/>
      <c r="K52" s="169"/>
      <c r="L52" s="169"/>
      <c r="M52" s="79"/>
      <c r="N52" s="89">
        <f>N53</f>
        <v>200</v>
      </c>
      <c r="O52" s="74"/>
      <c r="P52" s="74"/>
      <c r="Q52" s="74"/>
      <c r="R52" s="72"/>
      <c r="S52" s="72"/>
      <c r="U52" s="73"/>
    </row>
    <row r="53" spans="1:25" s="75" customFormat="1" ht="12.75">
      <c r="A53" s="72"/>
      <c r="B53" s="72"/>
      <c r="C53" s="72"/>
      <c r="D53" s="77" t="s">
        <v>112</v>
      </c>
      <c r="E53" s="72"/>
      <c r="F53" s="72"/>
      <c r="G53" s="143" t="s">
        <v>113</v>
      </c>
      <c r="H53" s="152"/>
      <c r="I53" s="152"/>
      <c r="J53" s="152"/>
      <c r="K53" s="152"/>
      <c r="L53" s="152"/>
      <c r="M53" s="72"/>
      <c r="N53" s="86">
        <f>N54</f>
        <v>200</v>
      </c>
      <c r="O53" s="74"/>
      <c r="P53" s="74"/>
      <c r="Q53" s="74"/>
      <c r="R53" s="72"/>
      <c r="S53" s="72"/>
      <c r="U53" s="73"/>
      <c r="W53" s="73"/>
    </row>
    <row r="54" spans="1:25" s="75" customFormat="1" ht="15">
      <c r="A54" s="72"/>
      <c r="B54" s="72"/>
      <c r="C54" s="72"/>
      <c r="D54" s="72"/>
      <c r="E54" s="77" t="s">
        <v>114</v>
      </c>
      <c r="F54" s="72"/>
      <c r="G54" s="143" t="s">
        <v>113</v>
      </c>
      <c r="H54" s="152"/>
      <c r="I54" s="152"/>
      <c r="J54" s="152"/>
      <c r="K54" s="152"/>
      <c r="L54" s="152"/>
      <c r="M54" s="72"/>
      <c r="N54" s="110">
        <v>200</v>
      </c>
      <c r="O54" s="110"/>
      <c r="P54" s="90"/>
      <c r="Q54" s="90"/>
      <c r="R54" s="90"/>
      <c r="S54" s="90"/>
      <c r="T54" s="90"/>
      <c r="U54" s="74"/>
      <c r="V54" s="76"/>
      <c r="W54" s="73"/>
      <c r="X54" s="74"/>
      <c r="Y54" s="74"/>
    </row>
    <row r="55" spans="1:25" s="56" customFormat="1" ht="12.75">
      <c r="A55" s="43"/>
      <c r="B55" s="43"/>
      <c r="C55" s="43" t="s">
        <v>76</v>
      </c>
      <c r="D55" s="43"/>
      <c r="E55" s="44"/>
      <c r="F55" s="43"/>
      <c r="G55" s="44"/>
      <c r="H55" s="148" t="s">
        <v>80</v>
      </c>
      <c r="I55" s="148"/>
      <c r="J55" s="148"/>
      <c r="K55" s="55"/>
      <c r="L55" s="55"/>
      <c r="M55" s="43"/>
      <c r="N55" s="85">
        <f>N56</f>
        <v>3500</v>
      </c>
      <c r="O55" s="45"/>
      <c r="Q55" s="47"/>
    </row>
    <row r="56" spans="1:25" s="51" customFormat="1" ht="15">
      <c r="A56" s="27"/>
      <c r="B56" s="27"/>
      <c r="C56" s="27"/>
      <c r="D56" s="27" t="s">
        <v>78</v>
      </c>
      <c r="E56" s="46"/>
      <c r="F56" s="27"/>
      <c r="G56" s="46"/>
      <c r="H56" s="149" t="s">
        <v>77</v>
      </c>
      <c r="I56" s="149"/>
      <c r="J56" s="149"/>
      <c r="K56" s="50"/>
      <c r="L56" s="50"/>
      <c r="M56" s="27"/>
      <c r="N56" s="110">
        <v>3500</v>
      </c>
      <c r="O56" s="1"/>
      <c r="P56" s="91"/>
      <c r="Q56" s="1"/>
      <c r="R56" s="48"/>
      <c r="S56" s="47"/>
      <c r="U56" s="1"/>
    </row>
    <row r="57" spans="1:25" s="56" customFormat="1" ht="12.75">
      <c r="A57" s="43"/>
      <c r="B57" s="43"/>
      <c r="C57" s="43" t="s">
        <v>33</v>
      </c>
      <c r="D57" s="43"/>
      <c r="E57" s="44"/>
      <c r="F57" s="43"/>
      <c r="G57" s="44"/>
      <c r="H57" s="148" t="s">
        <v>81</v>
      </c>
      <c r="I57" s="148"/>
      <c r="J57" s="148"/>
      <c r="K57" s="55"/>
      <c r="L57" s="55"/>
      <c r="M57" s="43"/>
      <c r="N57" s="85">
        <f>N58</f>
        <v>4770</v>
      </c>
      <c r="O57" s="45"/>
      <c r="Q57" s="47"/>
    </row>
    <row r="58" spans="1:25" s="51" customFormat="1" ht="15">
      <c r="A58" s="27"/>
      <c r="B58" s="27"/>
      <c r="C58" s="27"/>
      <c r="D58" s="27" t="s">
        <v>34</v>
      </c>
      <c r="E58" s="46"/>
      <c r="F58" s="27"/>
      <c r="G58" s="46"/>
      <c r="H58" s="149" t="s">
        <v>35</v>
      </c>
      <c r="I58" s="149"/>
      <c r="J58" s="149"/>
      <c r="K58" s="50"/>
      <c r="L58" s="50"/>
      <c r="M58" s="27"/>
      <c r="N58" s="110">
        <f>1180+3590</f>
        <v>4770</v>
      </c>
      <c r="O58" s="90"/>
      <c r="P58" s="91"/>
      <c r="Q58" s="1"/>
      <c r="R58" s="48"/>
      <c r="S58" s="47"/>
      <c r="U58" s="1"/>
      <c r="V58" s="57"/>
    </row>
    <row r="59" spans="1:25" s="51" customFormat="1" ht="12.75" customHeight="1">
      <c r="A59" s="43"/>
      <c r="B59" s="43"/>
      <c r="C59" s="44" t="s">
        <v>36</v>
      </c>
      <c r="D59" s="43"/>
      <c r="E59" s="43"/>
      <c r="F59" s="43"/>
      <c r="G59" s="157" t="s">
        <v>37</v>
      </c>
      <c r="H59" s="158"/>
      <c r="I59" s="158"/>
      <c r="J59" s="158"/>
      <c r="K59" s="158"/>
      <c r="L59" s="158"/>
      <c r="M59" s="43"/>
      <c r="N59" s="85">
        <f>N60+N62</f>
        <v>1985209.42</v>
      </c>
      <c r="O59" s="1"/>
      <c r="Q59" s="47"/>
    </row>
    <row r="60" spans="1:25" s="51" customFormat="1" ht="12.75">
      <c r="A60" s="27"/>
      <c r="B60" s="27"/>
      <c r="C60" s="27"/>
      <c r="D60" s="46" t="s">
        <v>92</v>
      </c>
      <c r="E60" s="27"/>
      <c r="F60" s="27"/>
      <c r="G60" s="144" t="s">
        <v>93</v>
      </c>
      <c r="H60" s="145"/>
      <c r="I60" s="145"/>
      <c r="J60" s="145"/>
      <c r="K60" s="145"/>
      <c r="L60" s="145"/>
      <c r="M60" s="27"/>
      <c r="N60" s="82">
        <f>N61</f>
        <v>1682210.64</v>
      </c>
      <c r="O60" s="1"/>
      <c r="P60" s="27"/>
      <c r="Q60" s="27"/>
      <c r="R60" s="27"/>
      <c r="S60" s="27"/>
    </row>
    <row r="61" spans="1:25" s="51" customFormat="1" ht="15">
      <c r="A61" s="27"/>
      <c r="B61" s="27"/>
      <c r="C61" s="27"/>
      <c r="D61" s="27"/>
      <c r="E61" s="46" t="s">
        <v>94</v>
      </c>
      <c r="F61" s="27"/>
      <c r="G61" s="144" t="s">
        <v>93</v>
      </c>
      <c r="H61" s="145"/>
      <c r="I61" s="145"/>
      <c r="J61" s="145"/>
      <c r="K61" s="145"/>
      <c r="L61" s="145"/>
      <c r="M61" s="27"/>
      <c r="N61" s="106">
        <v>1682210.64</v>
      </c>
      <c r="O61" s="1"/>
      <c r="P61" s="27"/>
      <c r="Q61" s="27"/>
      <c r="R61" s="27"/>
      <c r="S61" s="27"/>
    </row>
    <row r="62" spans="1:25" s="51" customFormat="1" ht="15">
      <c r="A62" s="27"/>
      <c r="B62" s="27"/>
      <c r="C62" s="27"/>
      <c r="D62" t="s">
        <v>119</v>
      </c>
      <c r="E62" s="97"/>
      <c r="F62" s="27"/>
      <c r="G62" s="97"/>
      <c r="H62" t="s">
        <v>118</v>
      </c>
      <c r="I62" s="98"/>
      <c r="J62" s="98"/>
      <c r="K62" s="98"/>
      <c r="L62" s="98"/>
      <c r="M62" s="27"/>
      <c r="N62" s="108">
        <f>N63</f>
        <v>302998.78000000003</v>
      </c>
      <c r="O62" s="1"/>
      <c r="P62" s="27"/>
      <c r="Q62" s="27"/>
      <c r="R62" s="27"/>
      <c r="S62" s="27"/>
    </row>
    <row r="63" spans="1:25" s="51" customFormat="1" ht="15">
      <c r="A63" s="27"/>
      <c r="B63" s="27"/>
      <c r="C63" s="27"/>
      <c r="D63" s="27"/>
      <c r="E63" t="s">
        <v>120</v>
      </c>
      <c r="F63" s="27"/>
      <c r="G63" s="97"/>
      <c r="H63" t="s">
        <v>118</v>
      </c>
      <c r="I63" s="98"/>
      <c r="J63" s="98"/>
      <c r="K63" s="98"/>
      <c r="L63" s="98"/>
      <c r="M63" s="27"/>
      <c r="N63" s="106">
        <v>302998.78000000003</v>
      </c>
      <c r="O63" s="1"/>
      <c r="P63" s="27"/>
      <c r="Q63" s="27"/>
      <c r="R63" s="27"/>
      <c r="S63" s="27"/>
    </row>
    <row r="64" spans="1:25" s="128" customFormat="1" ht="12.75">
      <c r="A64" s="79"/>
      <c r="B64" s="79"/>
      <c r="C64" s="79" t="s">
        <v>145</v>
      </c>
      <c r="D64" s="79"/>
      <c r="E64" s="125"/>
      <c r="F64" s="79"/>
      <c r="G64" s="125"/>
      <c r="H64" s="146" t="s">
        <v>146</v>
      </c>
      <c r="I64" s="146"/>
      <c r="J64" s="146"/>
      <c r="K64" s="126"/>
      <c r="L64" s="126"/>
      <c r="M64" s="79"/>
      <c r="N64" s="130">
        <f>N65</f>
        <v>4720</v>
      </c>
      <c r="O64" s="127"/>
      <c r="P64" s="127"/>
      <c r="Q64" s="79"/>
      <c r="R64" s="79"/>
      <c r="S64" s="79"/>
      <c r="U64" s="73"/>
    </row>
    <row r="65" spans="1:16384" s="75" customFormat="1" ht="12.75">
      <c r="A65" s="72"/>
      <c r="B65" s="72"/>
      <c r="C65" s="72"/>
      <c r="D65" s="72" t="s">
        <v>147</v>
      </c>
      <c r="E65" s="121"/>
      <c r="F65" s="72"/>
      <c r="G65" s="121"/>
      <c r="H65" s="147" t="s">
        <v>148</v>
      </c>
      <c r="I65" s="147"/>
      <c r="J65" s="147"/>
      <c r="K65" s="124"/>
      <c r="L65" s="124"/>
      <c r="M65" s="72"/>
      <c r="N65" s="73">
        <f>N66</f>
        <v>4720</v>
      </c>
      <c r="O65" s="74"/>
      <c r="P65" s="74"/>
      <c r="Q65" s="72"/>
      <c r="R65" s="72"/>
      <c r="S65" s="72"/>
      <c r="U65" s="73"/>
    </row>
    <row r="66" spans="1:16384" s="75" customFormat="1" ht="15">
      <c r="A66" s="72"/>
      <c r="B66" s="72"/>
      <c r="C66" s="72"/>
      <c r="D66" s="72"/>
      <c r="E66" s="121" t="s">
        <v>157</v>
      </c>
      <c r="F66" s="72"/>
      <c r="G66" s="121"/>
      <c r="H66" s="143" t="s">
        <v>149</v>
      </c>
      <c r="I66" s="143"/>
      <c r="J66" s="143"/>
      <c r="K66" s="121"/>
      <c r="L66" s="121"/>
      <c r="M66" s="121"/>
      <c r="N66" s="106">
        <v>4720</v>
      </c>
      <c r="O66" s="100"/>
      <c r="P66" s="74"/>
      <c r="Q66" s="72"/>
      <c r="R66" s="72"/>
      <c r="S66" s="100"/>
      <c r="U66" s="73"/>
    </row>
    <row r="67" spans="1:16384" s="51" customFormat="1" ht="12.75" customHeight="1">
      <c r="A67" s="43"/>
      <c r="B67" s="43"/>
      <c r="C67" s="44" t="s">
        <v>38</v>
      </c>
      <c r="D67" s="43"/>
      <c r="E67" s="43"/>
      <c r="F67" s="43"/>
      <c r="G67" s="157" t="s">
        <v>39</v>
      </c>
      <c r="H67" s="158"/>
      <c r="I67" s="158"/>
      <c r="J67" s="158"/>
      <c r="K67" s="158"/>
      <c r="L67" s="158"/>
      <c r="M67" s="43"/>
      <c r="N67" s="85">
        <f>N70+N68</f>
        <v>74369.87</v>
      </c>
      <c r="O67" s="1"/>
      <c r="Q67" s="47"/>
    </row>
    <row r="68" spans="1:16384" s="51" customFormat="1" ht="12.75">
      <c r="A68" s="27"/>
      <c r="B68" s="27"/>
      <c r="C68" s="102"/>
      <c r="D68" s="27" t="s">
        <v>40</v>
      </c>
      <c r="E68" s="27"/>
      <c r="F68" s="27"/>
      <c r="G68" s="102"/>
      <c r="H68" s="149" t="s">
        <v>41</v>
      </c>
      <c r="I68" s="149"/>
      <c r="J68" s="149"/>
      <c r="K68" s="103"/>
      <c r="L68" s="103"/>
      <c r="M68" s="27"/>
      <c r="N68" s="82">
        <f>N69</f>
        <v>1369.8700000000001</v>
      </c>
      <c r="O68" s="1"/>
      <c r="Q68" s="47"/>
    </row>
    <row r="69" spans="1:16384" s="51" customFormat="1" ht="15">
      <c r="A69" s="27"/>
      <c r="B69" s="27"/>
      <c r="C69" s="102"/>
      <c r="D69" s="27"/>
      <c r="E69" s="27" t="s">
        <v>121</v>
      </c>
      <c r="F69" s="27"/>
      <c r="G69" s="102"/>
      <c r="H69" s="149" t="s">
        <v>41</v>
      </c>
      <c r="I69" s="149"/>
      <c r="J69" s="149"/>
      <c r="K69" s="103"/>
      <c r="L69" s="103"/>
      <c r="M69" s="27"/>
      <c r="N69" s="110">
        <f>8+816.21+445+100.66</f>
        <v>1369.8700000000001</v>
      </c>
      <c r="O69" s="90"/>
      <c r="P69" s="1"/>
      <c r="Q69" s="24"/>
      <c r="R69" s="48"/>
      <c r="S69" s="47"/>
      <c r="T69" s="1"/>
      <c r="U69" s="1"/>
      <c r="V69" s="1"/>
    </row>
    <row r="70" spans="1:16384" s="51" customFormat="1" ht="15">
      <c r="A70" s="27"/>
      <c r="B70" s="27"/>
      <c r="C70" s="46"/>
      <c r="D70" t="s">
        <v>125</v>
      </c>
      <c r="E70" s="27"/>
      <c r="F70" s="27"/>
      <c r="G70" s="46"/>
      <c r="H70" t="s">
        <v>126</v>
      </c>
      <c r="I70"/>
      <c r="J70"/>
      <c r="K70" s="50"/>
      <c r="L70" s="50"/>
      <c r="M70" s="27"/>
      <c r="N70" s="82">
        <f>N71</f>
        <v>73000</v>
      </c>
      <c r="O70" s="1"/>
      <c r="Q70" s="47"/>
    </row>
    <row r="71" spans="1:16384" s="51" customFormat="1" ht="15">
      <c r="A71" s="27"/>
      <c r="B71" s="27"/>
      <c r="C71" s="46"/>
      <c r="D71" s="27"/>
      <c r="E71" t="s">
        <v>125</v>
      </c>
      <c r="F71" s="27"/>
      <c r="G71" s="46"/>
      <c r="H71" t="s">
        <v>126</v>
      </c>
      <c r="I71"/>
      <c r="J71"/>
      <c r="K71" s="50"/>
      <c r="L71" s="50"/>
      <c r="M71" s="27"/>
      <c r="N71" s="106">
        <v>73000</v>
      </c>
      <c r="O71" s="110"/>
      <c r="P71" s="1"/>
      <c r="Q71" s="24"/>
      <c r="R71" s="48"/>
      <c r="S71" s="47"/>
      <c r="T71" s="1"/>
      <c r="U71" s="1"/>
      <c r="V71" s="1"/>
    </row>
    <row r="72" spans="1:16384" s="51" customFormat="1" ht="12.75">
      <c r="A72" s="27"/>
      <c r="B72" s="27"/>
      <c r="C72" s="27"/>
      <c r="D72" s="27"/>
      <c r="E72" s="46"/>
      <c r="F72" s="27"/>
      <c r="G72" s="46"/>
      <c r="H72" s="144"/>
      <c r="I72" s="145"/>
      <c r="J72" s="145"/>
      <c r="K72" s="145"/>
      <c r="L72" s="145"/>
      <c r="M72" s="145"/>
      <c r="N72" s="85"/>
      <c r="O72" s="1">
        <f>N38</f>
        <v>5415811.3799999999</v>
      </c>
      <c r="Q72" s="47"/>
    </row>
    <row r="73" spans="1:16384" s="51" customFormat="1" ht="15.75">
      <c r="A73" s="60"/>
      <c r="B73" s="58">
        <v>2.2999999999999998</v>
      </c>
      <c r="C73" s="41"/>
      <c r="D73" s="41"/>
      <c r="E73" s="41"/>
      <c r="F73" s="41"/>
      <c r="G73" s="159" t="s">
        <v>42</v>
      </c>
      <c r="H73" s="160"/>
      <c r="I73" s="160"/>
      <c r="J73" s="160"/>
      <c r="K73" s="160"/>
      <c r="L73" s="160"/>
      <c r="M73" s="41"/>
      <c r="N73" s="107">
        <f>N74+N79+N87+N84</f>
        <v>3582192.65</v>
      </c>
      <c r="O73" s="1"/>
      <c r="Q73" s="47"/>
    </row>
    <row r="74" spans="1:16384" s="51" customFormat="1" ht="12.75">
      <c r="A74" s="43"/>
      <c r="B74" s="62"/>
      <c r="C74" s="43" t="s">
        <v>43</v>
      </c>
      <c r="D74" s="43"/>
      <c r="E74" s="43"/>
      <c r="F74" s="43"/>
      <c r="G74" s="44"/>
      <c r="H74" s="148" t="s">
        <v>44</v>
      </c>
      <c r="I74" s="148"/>
      <c r="J74" s="148"/>
      <c r="K74" s="55"/>
      <c r="L74" s="55"/>
      <c r="M74" s="43"/>
      <c r="N74" s="85">
        <f>N75+N77</f>
        <v>2574692.52</v>
      </c>
      <c r="O74" s="1"/>
      <c r="Q74" s="47"/>
    </row>
    <row r="75" spans="1:16384" s="51" customFormat="1" ht="12.75">
      <c r="A75" s="27"/>
      <c r="B75" s="63"/>
      <c r="C75" s="27"/>
      <c r="D75" s="27" t="s">
        <v>45</v>
      </c>
      <c r="E75" s="27"/>
      <c r="F75" s="27"/>
      <c r="G75" s="46"/>
      <c r="H75" s="149" t="s">
        <v>46</v>
      </c>
      <c r="I75" s="149"/>
      <c r="J75" s="149"/>
      <c r="K75" s="50"/>
      <c r="L75" s="50"/>
      <c r="M75" s="27"/>
      <c r="N75" s="82">
        <f>N76</f>
        <v>2551269.52</v>
      </c>
      <c r="O75" s="1"/>
      <c r="Q75" s="47"/>
    </row>
    <row r="76" spans="1:16384" s="51" customFormat="1" ht="15">
      <c r="A76" s="27"/>
      <c r="B76" s="63"/>
      <c r="C76" s="27"/>
      <c r="D76" s="27"/>
      <c r="E76" s="27" t="s">
        <v>47</v>
      </c>
      <c r="F76" s="27"/>
      <c r="G76" s="46"/>
      <c r="H76" s="149" t="s">
        <v>46</v>
      </c>
      <c r="I76" s="149"/>
      <c r="J76" s="149"/>
      <c r="K76" s="50"/>
      <c r="L76" s="50"/>
      <c r="M76" s="27"/>
      <c r="N76" s="106">
        <v>2551269.52</v>
      </c>
      <c r="O76" s="111"/>
      <c r="P76" s="91"/>
      <c r="Q76" s="1"/>
      <c r="R76" s="48"/>
      <c r="S76" s="47"/>
      <c r="U76" s="1"/>
      <c r="V76" s="1"/>
    </row>
    <row r="77" spans="1:16384" s="75" customFormat="1" ht="15">
      <c r="A77" s="72"/>
      <c r="B77" s="131"/>
      <c r="C77" s="72"/>
      <c r="D77" s="72" t="s">
        <v>150</v>
      </c>
      <c r="E77" s="72"/>
      <c r="F77" s="72"/>
      <c r="G77" s="121"/>
      <c r="H77" s="120" t="s">
        <v>151</v>
      </c>
      <c r="I77" s="120"/>
      <c r="J77" s="120"/>
      <c r="K77" s="124"/>
      <c r="L77" s="124"/>
      <c r="M77" s="72"/>
      <c r="N77" s="73">
        <f>N78</f>
        <v>23423</v>
      </c>
      <c r="O77" s="100"/>
      <c r="P77" s="100"/>
      <c r="Q77" s="72"/>
      <c r="R77" s="72"/>
      <c r="S77" s="72"/>
      <c r="U77" s="73"/>
    </row>
    <row r="78" spans="1:16384" s="75" customFormat="1" ht="15">
      <c r="A78" s="129"/>
      <c r="B78" s="129"/>
      <c r="C78" s="129"/>
      <c r="D78" s="129"/>
      <c r="E78" s="129" t="s">
        <v>152</v>
      </c>
      <c r="F78" s="129"/>
      <c r="G78" s="129"/>
      <c r="H78" s="129" t="s">
        <v>153</v>
      </c>
      <c r="I78" s="129"/>
      <c r="J78" s="129"/>
      <c r="K78" s="129"/>
      <c r="L78" s="129"/>
      <c r="M78" s="129"/>
      <c r="N78" s="110">
        <v>23423</v>
      </c>
      <c r="O78" s="100"/>
      <c r="P78" s="100"/>
      <c r="Q78" s="100"/>
      <c r="R78" s="129"/>
      <c r="S78" s="129"/>
      <c r="T78" s="129"/>
      <c r="U78" s="73"/>
      <c r="V78" s="129"/>
      <c r="W78" s="129"/>
      <c r="X78" s="129"/>
      <c r="Y78" s="129"/>
      <c r="Z78" s="129"/>
      <c r="AB78" s="129"/>
      <c r="AC78" s="129"/>
      <c r="AD78" s="129"/>
      <c r="AE78" s="129"/>
      <c r="AF78" s="129"/>
      <c r="AG78" s="129"/>
      <c r="AH78" s="129"/>
      <c r="AI78" s="129"/>
      <c r="AJ78" s="129"/>
      <c r="AK78" s="129"/>
      <c r="AL78" s="129"/>
      <c r="AM78" s="129"/>
      <c r="AN78" s="129"/>
      <c r="AO78" s="129"/>
      <c r="AP78" s="129"/>
      <c r="AQ78" s="129"/>
      <c r="AR78" s="129"/>
      <c r="AS78" s="129"/>
      <c r="AT78" s="129"/>
      <c r="AU78" s="129"/>
      <c r="AV78" s="129"/>
      <c r="AW78" s="129"/>
      <c r="AX78" s="129"/>
      <c r="AY78" s="129"/>
      <c r="AZ78" s="129"/>
      <c r="BA78" s="129"/>
      <c r="BB78" s="129"/>
      <c r="BC78" s="129"/>
      <c r="BD78" s="129"/>
      <c r="BE78" s="129"/>
      <c r="BF78" s="129"/>
      <c r="BG78" s="129"/>
      <c r="BH78" s="129"/>
      <c r="BI78" s="129"/>
      <c r="BJ78" s="129"/>
      <c r="BK78" s="129"/>
      <c r="BL78" s="129"/>
      <c r="BM78" s="129"/>
      <c r="BN78" s="129"/>
      <c r="BO78" s="129"/>
      <c r="BP78" s="129"/>
      <c r="BQ78" s="129"/>
      <c r="BR78" s="129"/>
      <c r="BS78" s="129"/>
      <c r="BT78" s="129"/>
      <c r="BU78" s="129"/>
      <c r="BV78" s="129"/>
      <c r="BW78" s="129"/>
      <c r="BX78" s="129"/>
      <c r="BY78" s="129"/>
      <c r="BZ78" s="129"/>
      <c r="CA78" s="129"/>
      <c r="CB78" s="129"/>
      <c r="CC78" s="129"/>
      <c r="CD78" s="129"/>
      <c r="CE78" s="129"/>
      <c r="CF78" s="129"/>
      <c r="CG78" s="129"/>
      <c r="CH78" s="129"/>
      <c r="CI78" s="129"/>
      <c r="CJ78" s="129"/>
      <c r="CK78" s="129"/>
      <c r="CL78" s="129"/>
      <c r="CM78" s="129"/>
      <c r="CN78" s="129"/>
      <c r="CO78" s="129"/>
      <c r="CP78" s="129"/>
      <c r="CQ78" s="129"/>
      <c r="CR78" s="129"/>
      <c r="CS78" s="129"/>
      <c r="CT78" s="129"/>
      <c r="CU78" s="129"/>
      <c r="CV78" s="129"/>
      <c r="CW78" s="129"/>
      <c r="CX78" s="129"/>
      <c r="CY78" s="129"/>
      <c r="CZ78" s="129"/>
      <c r="DA78" s="129"/>
      <c r="DB78" s="129"/>
      <c r="DC78" s="129"/>
      <c r="DD78" s="129"/>
      <c r="DE78" s="129"/>
      <c r="DF78" s="129"/>
      <c r="DG78" s="129"/>
      <c r="DH78" s="129"/>
      <c r="DI78" s="129"/>
      <c r="DJ78" s="129"/>
      <c r="DK78" s="129"/>
      <c r="DL78" s="129"/>
      <c r="DM78" s="129"/>
      <c r="DN78" s="129"/>
      <c r="DO78" s="129"/>
      <c r="DP78" s="129"/>
      <c r="DQ78" s="129"/>
      <c r="DR78" s="129"/>
      <c r="DS78" s="129"/>
      <c r="DT78" s="129"/>
      <c r="DU78" s="129"/>
      <c r="DV78" s="129"/>
      <c r="DW78" s="129"/>
      <c r="DX78" s="129"/>
      <c r="DY78" s="129"/>
      <c r="DZ78" s="129"/>
      <c r="EA78" s="129"/>
      <c r="EB78" s="129"/>
      <c r="EC78" s="129"/>
      <c r="ED78" s="129"/>
      <c r="EE78" s="129"/>
      <c r="EF78" s="129"/>
      <c r="EG78" s="129"/>
      <c r="EH78" s="129"/>
      <c r="EI78" s="129"/>
      <c r="EJ78" s="129"/>
      <c r="EK78" s="129"/>
      <c r="EL78" s="129"/>
      <c r="EM78" s="129"/>
      <c r="EN78" s="129"/>
      <c r="EO78" s="129"/>
      <c r="EP78" s="129"/>
      <c r="EQ78" s="129"/>
      <c r="ER78" s="129"/>
      <c r="ES78" s="129"/>
      <c r="ET78" s="129"/>
      <c r="EU78" s="129"/>
      <c r="EV78" s="129"/>
      <c r="EW78" s="129"/>
      <c r="EX78" s="129"/>
      <c r="EY78" s="129"/>
      <c r="EZ78" s="129"/>
      <c r="FA78" s="129"/>
      <c r="FB78" s="129"/>
      <c r="FC78" s="129"/>
      <c r="FD78" s="129"/>
      <c r="FE78" s="129"/>
      <c r="FF78" s="129"/>
      <c r="FG78" s="129"/>
      <c r="FH78" s="129"/>
      <c r="FI78" s="129"/>
      <c r="FJ78" s="129"/>
      <c r="FK78" s="129"/>
      <c r="FL78" s="129"/>
      <c r="FM78" s="129"/>
      <c r="FN78" s="129"/>
      <c r="FO78" s="129"/>
      <c r="FP78" s="129"/>
      <c r="FQ78" s="129"/>
      <c r="FR78" s="129"/>
      <c r="FS78" s="129"/>
      <c r="FT78" s="129"/>
      <c r="FU78" s="129"/>
      <c r="FV78" s="129"/>
      <c r="FW78" s="129"/>
      <c r="FX78" s="129"/>
      <c r="FY78" s="129"/>
      <c r="FZ78" s="129"/>
      <c r="GA78" s="129"/>
      <c r="GB78" s="129"/>
      <c r="GC78" s="129"/>
      <c r="GD78" s="129"/>
      <c r="GE78" s="129"/>
      <c r="GF78" s="129"/>
      <c r="GG78" s="129"/>
      <c r="GH78" s="129"/>
      <c r="GI78" s="129"/>
      <c r="GJ78" s="129"/>
      <c r="GK78" s="129"/>
      <c r="GL78" s="129"/>
      <c r="GM78" s="129"/>
      <c r="GN78" s="129"/>
      <c r="GO78" s="129"/>
      <c r="GP78" s="129"/>
      <c r="GQ78" s="129"/>
      <c r="GR78" s="129"/>
      <c r="GS78" s="129"/>
      <c r="GT78" s="129"/>
      <c r="GU78" s="129"/>
      <c r="GV78" s="129"/>
      <c r="GW78" s="129"/>
      <c r="GX78" s="129"/>
      <c r="GY78" s="129"/>
      <c r="GZ78" s="129"/>
      <c r="HA78" s="129"/>
      <c r="HB78" s="129"/>
      <c r="HC78" s="129"/>
      <c r="HD78" s="129"/>
      <c r="HE78" s="129"/>
      <c r="HF78" s="129"/>
      <c r="HG78" s="129"/>
      <c r="HH78" s="129"/>
      <c r="HI78" s="129"/>
      <c r="HJ78" s="129"/>
      <c r="HK78" s="129"/>
      <c r="HL78" s="129"/>
      <c r="HM78" s="129"/>
      <c r="HN78" s="129"/>
      <c r="HO78" s="129"/>
      <c r="HP78" s="129"/>
      <c r="HQ78" s="129"/>
      <c r="HR78" s="129"/>
      <c r="HS78" s="129"/>
      <c r="HT78" s="129"/>
      <c r="HU78" s="129"/>
      <c r="HV78" s="129"/>
      <c r="HW78" s="129"/>
      <c r="HX78" s="129"/>
      <c r="HY78" s="129"/>
      <c r="HZ78" s="129"/>
      <c r="IA78" s="129"/>
      <c r="IB78" s="129"/>
      <c r="IC78" s="129"/>
      <c r="ID78" s="129"/>
      <c r="IE78" s="129"/>
      <c r="IF78" s="129"/>
      <c r="IG78" s="129"/>
      <c r="IH78" s="129"/>
      <c r="II78" s="129"/>
      <c r="IJ78" s="129"/>
      <c r="IK78" s="129"/>
      <c r="IL78" s="129"/>
      <c r="IM78" s="129"/>
      <c r="IN78" s="129"/>
      <c r="IO78" s="129"/>
      <c r="IP78" s="129"/>
      <c r="IQ78" s="129"/>
      <c r="IR78" s="129"/>
      <c r="IS78" s="129"/>
      <c r="IT78" s="129"/>
      <c r="IU78" s="129"/>
      <c r="IV78" s="129"/>
      <c r="IW78" s="129"/>
      <c r="IX78" s="129"/>
      <c r="IY78" s="129"/>
      <c r="IZ78" s="129"/>
      <c r="JA78" s="129"/>
      <c r="JB78" s="129"/>
      <c r="JC78" s="129"/>
      <c r="JD78" s="129"/>
      <c r="JE78" s="129"/>
      <c r="JF78" s="129"/>
      <c r="JG78" s="129"/>
      <c r="JH78" s="129"/>
      <c r="JI78" s="129"/>
      <c r="JJ78" s="129"/>
      <c r="JK78" s="129"/>
      <c r="JL78" s="129"/>
      <c r="JM78" s="129"/>
      <c r="JN78" s="129"/>
      <c r="JO78" s="129"/>
      <c r="JP78" s="129"/>
      <c r="JQ78" s="129"/>
      <c r="JR78" s="129"/>
      <c r="JS78" s="129"/>
      <c r="JT78" s="129"/>
      <c r="JU78" s="129"/>
      <c r="JV78" s="129"/>
      <c r="JW78" s="129"/>
      <c r="JX78" s="129"/>
      <c r="JY78" s="129"/>
      <c r="JZ78" s="129"/>
      <c r="KA78" s="129"/>
      <c r="KB78" s="129"/>
      <c r="KC78" s="129"/>
      <c r="KD78" s="129"/>
      <c r="KE78" s="129"/>
      <c r="KF78" s="129"/>
      <c r="KG78" s="129"/>
      <c r="KH78" s="129"/>
      <c r="KI78" s="129"/>
      <c r="KJ78" s="129"/>
      <c r="KK78" s="129"/>
      <c r="KL78" s="129"/>
      <c r="KM78" s="129"/>
      <c r="KN78" s="129"/>
      <c r="KO78" s="129"/>
      <c r="KP78" s="129"/>
      <c r="KQ78" s="129"/>
      <c r="KR78" s="129"/>
      <c r="KS78" s="129"/>
      <c r="KT78" s="129"/>
      <c r="KU78" s="129"/>
      <c r="KV78" s="129"/>
      <c r="KW78" s="129"/>
      <c r="KX78" s="129"/>
      <c r="KY78" s="129"/>
      <c r="KZ78" s="129"/>
      <c r="LA78" s="129"/>
      <c r="LB78" s="129"/>
      <c r="LC78" s="129"/>
      <c r="LD78" s="129"/>
      <c r="LE78" s="129"/>
      <c r="LF78" s="129"/>
      <c r="LG78" s="129"/>
      <c r="LH78" s="129"/>
      <c r="LI78" s="129"/>
      <c r="LJ78" s="129"/>
      <c r="LK78" s="129"/>
      <c r="LL78" s="129"/>
      <c r="LM78" s="129"/>
      <c r="LN78" s="129"/>
      <c r="LO78" s="129"/>
      <c r="LP78" s="129"/>
      <c r="LQ78" s="129"/>
      <c r="LR78" s="129"/>
      <c r="LS78" s="129"/>
      <c r="LT78" s="129"/>
      <c r="LU78" s="129"/>
      <c r="LV78" s="129"/>
      <c r="LW78" s="129"/>
      <c r="LX78" s="129"/>
      <c r="LY78" s="129"/>
      <c r="LZ78" s="129"/>
      <c r="MA78" s="129"/>
      <c r="MB78" s="129"/>
      <c r="MC78" s="129"/>
      <c r="MD78" s="129"/>
      <c r="ME78" s="129"/>
      <c r="MF78" s="129"/>
      <c r="MG78" s="129"/>
      <c r="MH78" s="129"/>
      <c r="MI78" s="129"/>
      <c r="MJ78" s="129"/>
      <c r="MK78" s="129"/>
      <c r="ML78" s="129"/>
      <c r="MM78" s="129"/>
      <c r="MN78" s="129"/>
      <c r="MO78" s="129"/>
      <c r="MP78" s="129"/>
      <c r="MQ78" s="129"/>
      <c r="MR78" s="129"/>
      <c r="MS78" s="129"/>
      <c r="MT78" s="129"/>
      <c r="MU78" s="129"/>
      <c r="MV78" s="129"/>
      <c r="MW78" s="129"/>
      <c r="MX78" s="129"/>
      <c r="MY78" s="129"/>
      <c r="MZ78" s="129"/>
      <c r="NA78" s="129"/>
      <c r="NB78" s="129"/>
      <c r="NC78" s="129"/>
      <c r="ND78" s="129"/>
      <c r="NE78" s="129"/>
      <c r="NF78" s="129"/>
      <c r="NG78" s="129"/>
      <c r="NH78" s="129"/>
      <c r="NI78" s="129"/>
      <c r="NJ78" s="129"/>
      <c r="NK78" s="129"/>
      <c r="NL78" s="129"/>
      <c r="NM78" s="129"/>
      <c r="NN78" s="129"/>
      <c r="NO78" s="129"/>
      <c r="NP78" s="129"/>
      <c r="NQ78" s="129"/>
      <c r="NR78" s="129"/>
      <c r="NS78" s="129"/>
      <c r="NT78" s="129"/>
      <c r="NU78" s="129"/>
      <c r="NV78" s="129"/>
      <c r="NW78" s="129"/>
      <c r="NX78" s="129"/>
      <c r="NY78" s="129"/>
      <c r="NZ78" s="129"/>
      <c r="OA78" s="129"/>
      <c r="OB78" s="129"/>
      <c r="OC78" s="129"/>
      <c r="OD78" s="129"/>
      <c r="OE78" s="129"/>
      <c r="OF78" s="129"/>
      <c r="OG78" s="129"/>
      <c r="OH78" s="129"/>
      <c r="OI78" s="129"/>
      <c r="OJ78" s="129"/>
      <c r="OK78" s="129"/>
      <c r="OL78" s="129"/>
      <c r="OM78" s="129"/>
      <c r="ON78" s="129"/>
      <c r="OO78" s="129"/>
      <c r="OP78" s="129"/>
      <c r="OQ78" s="129"/>
      <c r="OR78" s="129"/>
      <c r="OS78" s="129"/>
      <c r="OT78" s="129"/>
      <c r="OU78" s="129"/>
      <c r="OV78" s="129"/>
      <c r="OW78" s="129"/>
      <c r="OX78" s="129"/>
      <c r="OY78" s="129"/>
      <c r="OZ78" s="129"/>
      <c r="PA78" s="129"/>
      <c r="PB78" s="129"/>
      <c r="PC78" s="129"/>
      <c r="PD78" s="129"/>
      <c r="PE78" s="129"/>
      <c r="PF78" s="129"/>
      <c r="PG78" s="129"/>
      <c r="PH78" s="129"/>
      <c r="PI78" s="129"/>
      <c r="PJ78" s="129"/>
      <c r="PK78" s="129"/>
      <c r="PL78" s="129"/>
      <c r="PM78" s="129"/>
      <c r="PN78" s="129"/>
      <c r="PO78" s="129"/>
      <c r="PP78" s="129"/>
      <c r="PQ78" s="129"/>
      <c r="PR78" s="129"/>
      <c r="PS78" s="129"/>
      <c r="PT78" s="129"/>
      <c r="PU78" s="129"/>
      <c r="PV78" s="129"/>
      <c r="PW78" s="129"/>
      <c r="PX78" s="129"/>
      <c r="PY78" s="129"/>
      <c r="PZ78" s="129"/>
      <c r="QA78" s="129"/>
      <c r="QB78" s="129"/>
      <c r="QC78" s="129"/>
      <c r="QD78" s="129"/>
      <c r="QE78" s="129"/>
      <c r="QF78" s="129"/>
      <c r="QG78" s="129"/>
      <c r="QH78" s="129"/>
      <c r="QI78" s="129"/>
      <c r="QJ78" s="129"/>
      <c r="QK78" s="129"/>
      <c r="QL78" s="129"/>
      <c r="QM78" s="129"/>
      <c r="QN78" s="129"/>
      <c r="QO78" s="129"/>
      <c r="QP78" s="129"/>
      <c r="QQ78" s="129"/>
      <c r="QR78" s="129"/>
      <c r="QS78" s="129"/>
      <c r="QT78" s="129"/>
      <c r="QU78" s="129"/>
      <c r="QV78" s="129"/>
      <c r="QW78" s="129"/>
      <c r="QX78" s="129"/>
      <c r="QY78" s="129"/>
      <c r="QZ78" s="129"/>
      <c r="RA78" s="129"/>
      <c r="RB78" s="129"/>
      <c r="RC78" s="129"/>
      <c r="RD78" s="129"/>
      <c r="RE78" s="129"/>
      <c r="RF78" s="129"/>
      <c r="RG78" s="129"/>
      <c r="RH78" s="129"/>
      <c r="RI78" s="129"/>
      <c r="RJ78" s="129"/>
      <c r="RK78" s="129"/>
      <c r="RL78" s="129"/>
      <c r="RM78" s="129"/>
      <c r="RN78" s="129"/>
      <c r="RO78" s="129"/>
      <c r="RP78" s="129"/>
      <c r="RQ78" s="129"/>
      <c r="RR78" s="129"/>
      <c r="RS78" s="129"/>
      <c r="RT78" s="129"/>
      <c r="RU78" s="129"/>
      <c r="RV78" s="129"/>
      <c r="RW78" s="129"/>
      <c r="RX78" s="129"/>
      <c r="RY78" s="129"/>
      <c r="RZ78" s="129"/>
      <c r="SA78" s="129"/>
      <c r="SB78" s="129"/>
      <c r="SC78" s="129"/>
      <c r="SD78" s="129"/>
      <c r="SE78" s="129"/>
      <c r="SF78" s="129"/>
      <c r="SG78" s="129"/>
      <c r="SH78" s="129"/>
      <c r="SI78" s="129"/>
      <c r="SJ78" s="129"/>
      <c r="SK78" s="129"/>
      <c r="SL78" s="129"/>
      <c r="SM78" s="129"/>
      <c r="SN78" s="129"/>
      <c r="SO78" s="129"/>
      <c r="SP78" s="129"/>
      <c r="SQ78" s="129"/>
      <c r="SR78" s="129"/>
      <c r="SS78" s="129"/>
      <c r="ST78" s="129"/>
      <c r="SU78" s="129"/>
      <c r="SV78" s="129"/>
      <c r="SW78" s="129"/>
      <c r="SX78" s="129"/>
      <c r="SY78" s="129"/>
      <c r="SZ78" s="129"/>
      <c r="TA78" s="129"/>
      <c r="TB78" s="129"/>
      <c r="TC78" s="129"/>
      <c r="TD78" s="129"/>
      <c r="TE78" s="129"/>
      <c r="TF78" s="129"/>
      <c r="TG78" s="129"/>
      <c r="TH78" s="129"/>
      <c r="TI78" s="129"/>
      <c r="TJ78" s="129"/>
      <c r="TK78" s="129"/>
      <c r="TL78" s="129"/>
      <c r="TM78" s="129"/>
      <c r="TN78" s="129"/>
      <c r="TO78" s="129"/>
      <c r="TP78" s="129"/>
      <c r="TQ78" s="129"/>
      <c r="TR78" s="129"/>
      <c r="TS78" s="129"/>
      <c r="TT78" s="129"/>
      <c r="TU78" s="129"/>
      <c r="TV78" s="129"/>
      <c r="TW78" s="129"/>
      <c r="TX78" s="129"/>
      <c r="TY78" s="129"/>
      <c r="TZ78" s="129"/>
      <c r="UA78" s="129"/>
      <c r="UB78" s="129"/>
      <c r="UC78" s="129"/>
      <c r="UD78" s="129"/>
      <c r="UE78" s="129"/>
      <c r="UF78" s="129"/>
      <c r="UG78" s="129"/>
      <c r="UH78" s="129"/>
      <c r="UI78" s="129"/>
      <c r="UJ78" s="129"/>
      <c r="UK78" s="129"/>
      <c r="UL78" s="129"/>
      <c r="UM78" s="129"/>
      <c r="UN78" s="129"/>
      <c r="UO78" s="129"/>
      <c r="UP78" s="129"/>
      <c r="UQ78" s="129"/>
      <c r="UR78" s="129"/>
      <c r="US78" s="129"/>
      <c r="UT78" s="129"/>
      <c r="UU78" s="129"/>
      <c r="UV78" s="129"/>
      <c r="UW78" s="129"/>
      <c r="UX78" s="129"/>
      <c r="UY78" s="129"/>
      <c r="UZ78" s="129"/>
      <c r="VA78" s="129"/>
      <c r="VB78" s="129"/>
      <c r="VC78" s="129"/>
      <c r="VD78" s="129"/>
      <c r="VE78" s="129"/>
      <c r="VF78" s="129"/>
      <c r="VG78" s="129"/>
      <c r="VH78" s="129"/>
      <c r="VI78" s="129"/>
      <c r="VJ78" s="129"/>
      <c r="VK78" s="129"/>
      <c r="VL78" s="129"/>
      <c r="VM78" s="129"/>
      <c r="VN78" s="129"/>
      <c r="VO78" s="129"/>
      <c r="VP78" s="129"/>
      <c r="VQ78" s="129"/>
      <c r="VR78" s="129"/>
      <c r="VS78" s="129"/>
      <c r="VT78" s="129"/>
      <c r="VU78" s="129"/>
      <c r="VV78" s="129"/>
      <c r="VW78" s="129"/>
      <c r="VX78" s="129"/>
      <c r="VY78" s="129"/>
      <c r="VZ78" s="129"/>
      <c r="WA78" s="129"/>
      <c r="WB78" s="129"/>
      <c r="WC78" s="129"/>
      <c r="WD78" s="129"/>
      <c r="WE78" s="129"/>
      <c r="WF78" s="129"/>
      <c r="WG78" s="129"/>
      <c r="WH78" s="129"/>
      <c r="WI78" s="129"/>
      <c r="WJ78" s="129"/>
      <c r="WK78" s="129"/>
      <c r="WL78" s="129"/>
      <c r="WM78" s="129"/>
      <c r="WN78" s="129"/>
      <c r="WO78" s="129"/>
      <c r="WP78" s="129"/>
      <c r="WQ78" s="129"/>
      <c r="WR78" s="129"/>
      <c r="WS78" s="129"/>
      <c r="WT78" s="129"/>
      <c r="WU78" s="129"/>
      <c r="WV78" s="129"/>
      <c r="WW78" s="129"/>
      <c r="WX78" s="129"/>
      <c r="WY78" s="129"/>
      <c r="WZ78" s="129"/>
      <c r="XA78" s="129"/>
      <c r="XB78" s="129"/>
      <c r="XC78" s="129"/>
      <c r="XD78" s="129"/>
      <c r="XE78" s="129"/>
      <c r="XF78" s="129"/>
      <c r="XG78" s="129"/>
      <c r="XH78" s="129"/>
      <c r="XI78" s="129"/>
      <c r="XJ78" s="129"/>
      <c r="XK78" s="129"/>
      <c r="XL78" s="129"/>
      <c r="XM78" s="129"/>
      <c r="XN78" s="129"/>
      <c r="XO78" s="129"/>
      <c r="XP78" s="129"/>
      <c r="XQ78" s="129"/>
      <c r="XR78" s="129"/>
      <c r="XS78" s="129"/>
      <c r="XT78" s="129"/>
      <c r="XU78" s="129"/>
      <c r="XV78" s="129"/>
      <c r="XW78" s="129"/>
      <c r="XX78" s="129"/>
      <c r="XY78" s="129"/>
      <c r="XZ78" s="129"/>
      <c r="YA78" s="129"/>
      <c r="YB78" s="129"/>
      <c r="YC78" s="129"/>
      <c r="YD78" s="129"/>
      <c r="YE78" s="129"/>
      <c r="YF78" s="129"/>
      <c r="YG78" s="129"/>
      <c r="YH78" s="129"/>
      <c r="YI78" s="129"/>
      <c r="YJ78" s="129"/>
      <c r="YK78" s="129"/>
      <c r="YL78" s="129"/>
      <c r="YM78" s="129"/>
      <c r="YN78" s="129"/>
      <c r="YO78" s="129"/>
      <c r="YP78" s="129"/>
      <c r="YQ78" s="129"/>
      <c r="YR78" s="129"/>
      <c r="YS78" s="129"/>
      <c r="YT78" s="129"/>
      <c r="YU78" s="129"/>
      <c r="YV78" s="129"/>
      <c r="YW78" s="129"/>
      <c r="YX78" s="129"/>
      <c r="YY78" s="129"/>
      <c r="YZ78" s="129"/>
      <c r="ZA78" s="129"/>
      <c r="ZB78" s="129"/>
      <c r="ZC78" s="129"/>
      <c r="ZD78" s="129"/>
      <c r="ZE78" s="129"/>
      <c r="ZF78" s="129"/>
      <c r="ZG78" s="129"/>
      <c r="ZH78" s="129"/>
      <c r="ZI78" s="129"/>
      <c r="ZJ78" s="129"/>
      <c r="ZK78" s="129"/>
      <c r="ZL78" s="129"/>
      <c r="ZM78" s="129"/>
      <c r="ZN78" s="129"/>
      <c r="ZO78" s="129"/>
      <c r="ZP78" s="129"/>
      <c r="ZQ78" s="129"/>
      <c r="ZR78" s="129"/>
      <c r="ZS78" s="129"/>
      <c r="ZT78" s="129"/>
      <c r="ZU78" s="129"/>
      <c r="ZV78" s="129"/>
      <c r="ZW78" s="129"/>
      <c r="ZX78" s="129"/>
      <c r="ZY78" s="129"/>
      <c r="ZZ78" s="129"/>
      <c r="AAA78" s="129"/>
      <c r="AAB78" s="129"/>
      <c r="AAC78" s="129"/>
      <c r="AAD78" s="129"/>
      <c r="AAE78" s="129"/>
      <c r="AAF78" s="129"/>
      <c r="AAG78" s="129"/>
      <c r="AAH78" s="129"/>
      <c r="AAI78" s="129"/>
      <c r="AAJ78" s="129"/>
      <c r="AAK78" s="129"/>
      <c r="AAL78" s="129"/>
      <c r="AAM78" s="129"/>
      <c r="AAN78" s="129"/>
      <c r="AAO78" s="129"/>
      <c r="AAP78" s="129"/>
      <c r="AAQ78" s="129"/>
      <c r="AAR78" s="129"/>
      <c r="AAS78" s="129"/>
      <c r="AAT78" s="129"/>
      <c r="AAU78" s="129"/>
      <c r="AAV78" s="129"/>
      <c r="AAW78" s="129"/>
      <c r="AAX78" s="129"/>
      <c r="AAY78" s="129"/>
      <c r="AAZ78" s="129"/>
      <c r="ABA78" s="129"/>
      <c r="ABB78" s="129"/>
      <c r="ABC78" s="129"/>
      <c r="ABD78" s="129"/>
      <c r="ABE78" s="129"/>
      <c r="ABF78" s="129"/>
      <c r="ABG78" s="129"/>
      <c r="ABH78" s="129"/>
      <c r="ABI78" s="129"/>
      <c r="ABJ78" s="129"/>
      <c r="ABK78" s="129"/>
      <c r="ABL78" s="129"/>
      <c r="ABM78" s="129"/>
      <c r="ABN78" s="129"/>
      <c r="ABO78" s="129"/>
      <c r="ABP78" s="129"/>
      <c r="ABQ78" s="129"/>
      <c r="ABR78" s="129"/>
      <c r="ABS78" s="129"/>
      <c r="ABT78" s="129"/>
      <c r="ABU78" s="129"/>
      <c r="ABV78" s="129"/>
      <c r="ABW78" s="129"/>
      <c r="ABX78" s="129"/>
      <c r="ABY78" s="129"/>
      <c r="ABZ78" s="129"/>
      <c r="ACA78" s="129"/>
      <c r="ACB78" s="129"/>
      <c r="ACC78" s="129"/>
      <c r="ACD78" s="129"/>
      <c r="ACE78" s="129"/>
      <c r="ACF78" s="129"/>
      <c r="ACG78" s="129"/>
      <c r="ACH78" s="129"/>
      <c r="ACI78" s="129"/>
      <c r="ACJ78" s="129"/>
      <c r="ACK78" s="129"/>
      <c r="ACL78" s="129"/>
      <c r="ACM78" s="129"/>
      <c r="ACN78" s="129"/>
      <c r="ACO78" s="129"/>
      <c r="ACP78" s="129"/>
      <c r="ACQ78" s="129"/>
      <c r="ACR78" s="129"/>
      <c r="ACS78" s="129"/>
      <c r="ACT78" s="129"/>
      <c r="ACU78" s="129"/>
      <c r="ACV78" s="129"/>
      <c r="ACW78" s="129"/>
      <c r="ACX78" s="129"/>
      <c r="ACY78" s="129"/>
      <c r="ACZ78" s="129"/>
      <c r="ADA78" s="129"/>
      <c r="ADB78" s="129"/>
      <c r="ADC78" s="129"/>
      <c r="ADD78" s="129"/>
      <c r="ADE78" s="129"/>
      <c r="ADF78" s="129"/>
      <c r="ADG78" s="129"/>
      <c r="ADH78" s="129"/>
      <c r="ADI78" s="129"/>
      <c r="ADJ78" s="129"/>
      <c r="ADK78" s="129"/>
      <c r="ADL78" s="129"/>
      <c r="ADM78" s="129"/>
      <c r="ADN78" s="129"/>
      <c r="ADO78" s="129"/>
      <c r="ADP78" s="129"/>
      <c r="ADQ78" s="129"/>
      <c r="ADR78" s="129"/>
      <c r="ADS78" s="129"/>
      <c r="ADT78" s="129"/>
      <c r="ADU78" s="129"/>
      <c r="ADV78" s="129"/>
      <c r="ADW78" s="129"/>
      <c r="ADX78" s="129"/>
      <c r="ADY78" s="129"/>
      <c r="ADZ78" s="129"/>
      <c r="AEA78" s="129"/>
      <c r="AEB78" s="129"/>
      <c r="AEC78" s="129"/>
      <c r="AED78" s="129"/>
      <c r="AEE78" s="129"/>
      <c r="AEF78" s="129"/>
      <c r="AEG78" s="129"/>
      <c r="AEH78" s="129"/>
      <c r="AEI78" s="129"/>
      <c r="AEJ78" s="129"/>
      <c r="AEK78" s="129"/>
      <c r="AEL78" s="129"/>
      <c r="AEM78" s="129"/>
      <c r="AEN78" s="129"/>
      <c r="AEO78" s="129"/>
      <c r="AEP78" s="129"/>
      <c r="AEQ78" s="129"/>
      <c r="AER78" s="129"/>
      <c r="AES78" s="129"/>
      <c r="AET78" s="129"/>
      <c r="AEU78" s="129"/>
      <c r="AEV78" s="129"/>
      <c r="AEW78" s="129"/>
      <c r="AEX78" s="129"/>
      <c r="AEY78" s="129"/>
      <c r="AEZ78" s="129"/>
      <c r="AFA78" s="129"/>
      <c r="AFB78" s="129"/>
      <c r="AFC78" s="129"/>
      <c r="AFD78" s="129"/>
      <c r="AFE78" s="129"/>
      <c r="AFF78" s="129"/>
      <c r="AFG78" s="129"/>
      <c r="AFH78" s="129"/>
      <c r="AFI78" s="129"/>
      <c r="AFJ78" s="129"/>
      <c r="AFK78" s="129"/>
      <c r="AFL78" s="129"/>
      <c r="AFM78" s="129"/>
      <c r="AFN78" s="129"/>
      <c r="AFO78" s="129"/>
      <c r="AFP78" s="129"/>
      <c r="AFQ78" s="129"/>
      <c r="AFR78" s="129"/>
      <c r="AFS78" s="129"/>
      <c r="AFT78" s="129"/>
      <c r="AFU78" s="129"/>
      <c r="AFV78" s="129"/>
      <c r="AFW78" s="129"/>
      <c r="AFX78" s="129"/>
      <c r="AFY78" s="129"/>
      <c r="AFZ78" s="129"/>
      <c r="AGA78" s="129"/>
      <c r="AGB78" s="129"/>
      <c r="AGC78" s="129"/>
      <c r="AGD78" s="129"/>
      <c r="AGE78" s="129"/>
      <c r="AGF78" s="129"/>
      <c r="AGG78" s="129"/>
      <c r="AGH78" s="129"/>
      <c r="AGI78" s="129"/>
      <c r="AGJ78" s="129"/>
      <c r="AGK78" s="129"/>
      <c r="AGL78" s="129"/>
      <c r="AGM78" s="129"/>
      <c r="AGN78" s="129"/>
      <c r="AGO78" s="129"/>
      <c r="AGP78" s="129"/>
      <c r="AGQ78" s="129"/>
      <c r="AGR78" s="129"/>
      <c r="AGS78" s="129"/>
      <c r="AGT78" s="129"/>
      <c r="AGU78" s="129"/>
      <c r="AGV78" s="129"/>
      <c r="AGW78" s="129"/>
      <c r="AGX78" s="129"/>
      <c r="AGY78" s="129"/>
      <c r="AGZ78" s="129"/>
      <c r="AHA78" s="129"/>
      <c r="AHB78" s="129"/>
      <c r="AHC78" s="129"/>
      <c r="AHD78" s="129"/>
      <c r="AHE78" s="129"/>
      <c r="AHF78" s="129"/>
      <c r="AHG78" s="129"/>
      <c r="AHH78" s="129"/>
      <c r="AHI78" s="129"/>
      <c r="AHJ78" s="129"/>
      <c r="AHK78" s="129"/>
      <c r="AHL78" s="129"/>
      <c r="AHM78" s="129"/>
      <c r="AHN78" s="129"/>
      <c r="AHO78" s="129"/>
      <c r="AHP78" s="129"/>
      <c r="AHQ78" s="129"/>
      <c r="AHR78" s="129"/>
      <c r="AHS78" s="129"/>
      <c r="AHT78" s="129"/>
      <c r="AHU78" s="129"/>
      <c r="AHV78" s="129"/>
      <c r="AHW78" s="129"/>
      <c r="AHX78" s="129"/>
      <c r="AHY78" s="129"/>
      <c r="AHZ78" s="129"/>
      <c r="AIA78" s="129"/>
      <c r="AIB78" s="129"/>
      <c r="AIC78" s="129"/>
      <c r="AID78" s="129"/>
      <c r="AIE78" s="129"/>
      <c r="AIF78" s="129"/>
      <c r="AIG78" s="129"/>
      <c r="AIH78" s="129"/>
      <c r="AII78" s="129"/>
      <c r="AIJ78" s="129"/>
      <c r="AIK78" s="129"/>
      <c r="AIL78" s="129"/>
      <c r="AIM78" s="129"/>
      <c r="AIN78" s="129"/>
      <c r="AIO78" s="129"/>
      <c r="AIP78" s="129"/>
      <c r="AIQ78" s="129"/>
      <c r="AIR78" s="129"/>
      <c r="AIS78" s="129"/>
      <c r="AIT78" s="129"/>
      <c r="AIU78" s="129"/>
      <c r="AIV78" s="129"/>
      <c r="AIW78" s="129"/>
      <c r="AIX78" s="129"/>
      <c r="AIY78" s="129"/>
      <c r="AIZ78" s="129"/>
      <c r="AJA78" s="129"/>
      <c r="AJB78" s="129"/>
      <c r="AJC78" s="129"/>
      <c r="AJD78" s="129"/>
      <c r="AJE78" s="129"/>
      <c r="AJF78" s="129"/>
      <c r="AJG78" s="129"/>
      <c r="AJH78" s="129"/>
      <c r="AJI78" s="129"/>
      <c r="AJJ78" s="129"/>
      <c r="AJK78" s="129"/>
      <c r="AJL78" s="129"/>
      <c r="AJM78" s="129"/>
      <c r="AJN78" s="129"/>
      <c r="AJO78" s="129"/>
      <c r="AJP78" s="129"/>
      <c r="AJQ78" s="129"/>
      <c r="AJR78" s="129"/>
      <c r="AJS78" s="129"/>
      <c r="AJT78" s="129"/>
      <c r="AJU78" s="129"/>
      <c r="AJV78" s="129"/>
      <c r="AJW78" s="129"/>
      <c r="AJX78" s="129"/>
      <c r="AJY78" s="129"/>
      <c r="AJZ78" s="129"/>
      <c r="AKA78" s="129"/>
      <c r="AKB78" s="129"/>
      <c r="AKC78" s="129"/>
      <c r="AKD78" s="129"/>
      <c r="AKE78" s="129"/>
      <c r="AKF78" s="129"/>
      <c r="AKG78" s="129"/>
      <c r="AKH78" s="129"/>
      <c r="AKI78" s="129"/>
      <c r="AKJ78" s="129"/>
      <c r="AKK78" s="129"/>
      <c r="AKL78" s="129"/>
      <c r="AKM78" s="129"/>
      <c r="AKN78" s="129"/>
      <c r="AKO78" s="129"/>
      <c r="AKP78" s="129"/>
      <c r="AKQ78" s="129"/>
      <c r="AKR78" s="129"/>
      <c r="AKS78" s="129"/>
      <c r="AKT78" s="129"/>
      <c r="AKU78" s="129"/>
      <c r="AKV78" s="129"/>
      <c r="AKW78" s="129"/>
      <c r="AKX78" s="129"/>
      <c r="AKY78" s="129"/>
      <c r="AKZ78" s="129"/>
      <c r="ALA78" s="129"/>
      <c r="ALB78" s="129"/>
      <c r="ALC78" s="129"/>
      <c r="ALD78" s="129"/>
      <c r="ALE78" s="129"/>
      <c r="ALF78" s="129"/>
      <c r="ALG78" s="129"/>
      <c r="ALH78" s="129"/>
      <c r="ALI78" s="129"/>
      <c r="ALJ78" s="129"/>
      <c r="ALK78" s="129"/>
      <c r="ALL78" s="129"/>
      <c r="ALM78" s="129"/>
      <c r="ALN78" s="129"/>
      <c r="ALO78" s="129"/>
      <c r="ALP78" s="129"/>
      <c r="ALQ78" s="129"/>
      <c r="ALR78" s="129"/>
      <c r="ALS78" s="129"/>
      <c r="ALT78" s="129"/>
      <c r="ALU78" s="129"/>
      <c r="ALV78" s="129"/>
      <c r="ALW78" s="129"/>
      <c r="ALX78" s="129"/>
      <c r="ALY78" s="129"/>
      <c r="ALZ78" s="129"/>
      <c r="AMA78" s="129"/>
      <c r="AMB78" s="129"/>
      <c r="AMC78" s="129"/>
      <c r="AMD78" s="129"/>
      <c r="AME78" s="129"/>
      <c r="AMF78" s="129"/>
      <c r="AMG78" s="129"/>
      <c r="AMH78" s="129"/>
      <c r="AMI78" s="129"/>
      <c r="AMJ78" s="129"/>
      <c r="AMK78" s="129"/>
      <c r="AML78" s="129"/>
      <c r="AMM78" s="129"/>
      <c r="AMN78" s="129"/>
      <c r="AMO78" s="129"/>
      <c r="AMP78" s="129"/>
      <c r="AMQ78" s="129"/>
      <c r="AMR78" s="129"/>
      <c r="AMS78" s="129"/>
      <c r="AMT78" s="129"/>
      <c r="AMU78" s="129"/>
      <c r="AMV78" s="129"/>
      <c r="AMW78" s="129"/>
      <c r="AMX78" s="129"/>
      <c r="AMY78" s="129"/>
      <c r="AMZ78" s="129"/>
      <c r="ANA78" s="129"/>
      <c r="ANB78" s="129"/>
      <c r="ANC78" s="129"/>
      <c r="AND78" s="129"/>
      <c r="ANE78" s="129"/>
      <c r="ANF78" s="129"/>
      <c r="ANG78" s="129"/>
      <c r="ANH78" s="129"/>
      <c r="ANI78" s="129"/>
      <c r="ANJ78" s="129"/>
      <c r="ANK78" s="129"/>
      <c r="ANL78" s="129"/>
      <c r="ANM78" s="129"/>
      <c r="ANN78" s="129"/>
      <c r="ANO78" s="129"/>
      <c r="ANP78" s="129"/>
      <c r="ANQ78" s="129"/>
      <c r="ANR78" s="129"/>
      <c r="ANS78" s="129"/>
      <c r="ANT78" s="129"/>
      <c r="ANU78" s="129"/>
      <c r="ANV78" s="129"/>
      <c r="ANW78" s="129"/>
      <c r="ANX78" s="129"/>
      <c r="ANY78" s="129"/>
      <c r="ANZ78" s="129"/>
      <c r="AOA78" s="129"/>
      <c r="AOB78" s="129"/>
      <c r="AOC78" s="129"/>
      <c r="AOD78" s="129"/>
      <c r="AOE78" s="129"/>
      <c r="AOF78" s="129"/>
      <c r="AOG78" s="129"/>
      <c r="AOH78" s="129"/>
      <c r="AOI78" s="129"/>
      <c r="AOJ78" s="129"/>
      <c r="AOK78" s="129"/>
      <c r="AOL78" s="129"/>
      <c r="AOM78" s="129"/>
      <c r="AON78" s="129"/>
      <c r="AOO78" s="129"/>
      <c r="AOP78" s="129"/>
      <c r="AOQ78" s="129"/>
      <c r="AOR78" s="129"/>
      <c r="AOS78" s="129"/>
      <c r="AOT78" s="129"/>
      <c r="AOU78" s="129"/>
      <c r="AOV78" s="129"/>
      <c r="AOW78" s="129"/>
      <c r="AOX78" s="129"/>
      <c r="AOY78" s="129"/>
      <c r="AOZ78" s="129"/>
      <c r="APA78" s="129"/>
      <c r="APB78" s="129"/>
      <c r="APC78" s="129"/>
      <c r="APD78" s="129"/>
      <c r="APE78" s="129"/>
      <c r="APF78" s="129"/>
      <c r="APG78" s="129"/>
      <c r="APH78" s="129"/>
      <c r="API78" s="129"/>
      <c r="APJ78" s="129"/>
      <c r="APK78" s="129"/>
      <c r="APL78" s="129"/>
      <c r="APM78" s="129"/>
      <c r="APN78" s="129"/>
      <c r="APO78" s="129"/>
      <c r="APP78" s="129"/>
      <c r="APQ78" s="129"/>
      <c r="APR78" s="129"/>
      <c r="APS78" s="129"/>
      <c r="APT78" s="129"/>
      <c r="APU78" s="129"/>
      <c r="APV78" s="129"/>
      <c r="APW78" s="129"/>
      <c r="APX78" s="129"/>
      <c r="APY78" s="129"/>
      <c r="APZ78" s="129"/>
      <c r="AQA78" s="129"/>
      <c r="AQB78" s="129"/>
      <c r="AQC78" s="129"/>
      <c r="AQD78" s="129"/>
      <c r="AQE78" s="129"/>
      <c r="AQF78" s="129"/>
      <c r="AQG78" s="129"/>
      <c r="AQH78" s="129"/>
      <c r="AQI78" s="129"/>
      <c r="AQJ78" s="129"/>
      <c r="AQK78" s="129"/>
      <c r="AQL78" s="129"/>
      <c r="AQM78" s="129"/>
      <c r="AQN78" s="129"/>
      <c r="AQO78" s="129"/>
      <c r="AQP78" s="129"/>
      <c r="AQQ78" s="129"/>
      <c r="AQR78" s="129"/>
      <c r="AQS78" s="129"/>
      <c r="AQT78" s="129"/>
      <c r="AQU78" s="129"/>
      <c r="AQV78" s="129"/>
      <c r="AQW78" s="129"/>
      <c r="AQX78" s="129"/>
      <c r="AQY78" s="129"/>
      <c r="AQZ78" s="129"/>
      <c r="ARA78" s="129"/>
      <c r="ARB78" s="129"/>
      <c r="ARC78" s="129"/>
      <c r="ARD78" s="129"/>
      <c r="ARE78" s="129"/>
      <c r="ARF78" s="129"/>
      <c r="ARG78" s="129"/>
      <c r="ARH78" s="129"/>
      <c r="ARI78" s="129"/>
      <c r="ARJ78" s="129"/>
      <c r="ARK78" s="129"/>
      <c r="ARL78" s="129"/>
      <c r="ARM78" s="129"/>
      <c r="ARN78" s="129"/>
      <c r="ARO78" s="129"/>
      <c r="ARP78" s="129"/>
      <c r="ARQ78" s="129"/>
      <c r="ARR78" s="129"/>
      <c r="ARS78" s="129"/>
      <c r="ART78" s="129"/>
      <c r="ARU78" s="129"/>
      <c r="ARV78" s="129"/>
      <c r="ARW78" s="129"/>
      <c r="ARX78" s="129"/>
      <c r="ARY78" s="129"/>
      <c r="ARZ78" s="129"/>
      <c r="ASA78" s="129"/>
      <c r="ASB78" s="129"/>
      <c r="ASC78" s="129"/>
      <c r="ASD78" s="129"/>
      <c r="ASE78" s="129"/>
      <c r="ASF78" s="129"/>
      <c r="ASG78" s="129"/>
      <c r="ASH78" s="129"/>
      <c r="ASI78" s="129"/>
      <c r="ASJ78" s="129"/>
      <c r="ASK78" s="129"/>
      <c r="ASL78" s="129"/>
      <c r="ASM78" s="129"/>
      <c r="ASN78" s="129"/>
      <c r="ASO78" s="129"/>
      <c r="ASP78" s="129"/>
      <c r="ASQ78" s="129"/>
      <c r="ASR78" s="129"/>
      <c r="ASS78" s="129"/>
      <c r="AST78" s="129"/>
      <c r="ASU78" s="129"/>
      <c r="ASV78" s="129"/>
      <c r="ASW78" s="129"/>
      <c r="ASX78" s="129"/>
      <c r="ASY78" s="129"/>
      <c r="ASZ78" s="129"/>
      <c r="ATA78" s="129"/>
      <c r="ATB78" s="129"/>
      <c r="ATC78" s="129"/>
      <c r="ATD78" s="129"/>
      <c r="ATE78" s="129"/>
      <c r="ATF78" s="129"/>
      <c r="ATG78" s="129"/>
      <c r="ATH78" s="129"/>
      <c r="ATI78" s="129"/>
      <c r="ATJ78" s="129"/>
      <c r="ATK78" s="129"/>
      <c r="ATL78" s="129"/>
      <c r="ATM78" s="129"/>
      <c r="ATN78" s="129"/>
      <c r="ATO78" s="129"/>
      <c r="ATP78" s="129"/>
      <c r="ATQ78" s="129"/>
      <c r="ATR78" s="129"/>
      <c r="ATS78" s="129"/>
      <c r="ATT78" s="129"/>
      <c r="ATU78" s="129"/>
      <c r="ATV78" s="129"/>
      <c r="ATW78" s="129"/>
      <c r="ATX78" s="129"/>
      <c r="ATY78" s="129"/>
      <c r="ATZ78" s="129"/>
      <c r="AUA78" s="129"/>
      <c r="AUB78" s="129"/>
      <c r="AUC78" s="129"/>
      <c r="AUD78" s="129"/>
      <c r="AUE78" s="129"/>
      <c r="AUF78" s="129"/>
      <c r="AUG78" s="129"/>
      <c r="AUH78" s="129"/>
      <c r="AUI78" s="129"/>
      <c r="AUJ78" s="129"/>
      <c r="AUK78" s="129"/>
      <c r="AUL78" s="129"/>
      <c r="AUM78" s="129"/>
      <c r="AUN78" s="129"/>
      <c r="AUO78" s="129"/>
      <c r="AUP78" s="129"/>
      <c r="AUQ78" s="129"/>
      <c r="AUR78" s="129"/>
      <c r="AUS78" s="129"/>
      <c r="AUT78" s="129"/>
      <c r="AUU78" s="129"/>
      <c r="AUV78" s="129"/>
      <c r="AUW78" s="129"/>
      <c r="AUX78" s="129"/>
      <c r="AUY78" s="129"/>
      <c r="AUZ78" s="129"/>
      <c r="AVA78" s="129"/>
      <c r="AVB78" s="129"/>
      <c r="AVC78" s="129"/>
      <c r="AVD78" s="129"/>
      <c r="AVE78" s="129"/>
      <c r="AVF78" s="129"/>
      <c r="AVG78" s="129"/>
      <c r="AVH78" s="129"/>
      <c r="AVI78" s="129"/>
      <c r="AVJ78" s="129"/>
      <c r="AVK78" s="129"/>
      <c r="AVL78" s="129"/>
      <c r="AVM78" s="129"/>
      <c r="AVN78" s="129"/>
      <c r="AVO78" s="129"/>
      <c r="AVP78" s="129"/>
      <c r="AVQ78" s="129"/>
      <c r="AVR78" s="129"/>
      <c r="AVS78" s="129"/>
      <c r="AVT78" s="129"/>
      <c r="AVU78" s="129"/>
      <c r="AVV78" s="129"/>
      <c r="AVW78" s="129"/>
      <c r="AVX78" s="129"/>
      <c r="AVY78" s="129"/>
      <c r="AVZ78" s="129"/>
      <c r="AWA78" s="129"/>
      <c r="AWB78" s="129"/>
      <c r="AWC78" s="129"/>
      <c r="AWD78" s="129"/>
      <c r="AWE78" s="129"/>
      <c r="AWF78" s="129"/>
      <c r="AWG78" s="129"/>
      <c r="AWH78" s="129"/>
      <c r="AWI78" s="129"/>
      <c r="AWJ78" s="129"/>
      <c r="AWK78" s="129"/>
      <c r="AWL78" s="129"/>
      <c r="AWM78" s="129"/>
      <c r="AWN78" s="129"/>
      <c r="AWO78" s="129"/>
      <c r="AWP78" s="129"/>
      <c r="AWQ78" s="129"/>
      <c r="AWR78" s="129"/>
      <c r="AWS78" s="129"/>
      <c r="AWT78" s="129"/>
      <c r="AWU78" s="129"/>
      <c r="AWV78" s="129"/>
      <c r="AWW78" s="129"/>
      <c r="AWX78" s="129"/>
      <c r="AWY78" s="129"/>
      <c r="AWZ78" s="129"/>
      <c r="AXA78" s="129"/>
      <c r="AXB78" s="129"/>
      <c r="AXC78" s="129"/>
      <c r="AXD78" s="129"/>
      <c r="AXE78" s="129"/>
      <c r="AXF78" s="129"/>
      <c r="AXG78" s="129"/>
      <c r="AXH78" s="129"/>
      <c r="AXI78" s="129"/>
      <c r="AXJ78" s="129"/>
      <c r="AXK78" s="129"/>
      <c r="AXL78" s="129"/>
      <c r="AXM78" s="129"/>
      <c r="AXN78" s="129"/>
      <c r="AXO78" s="129"/>
      <c r="AXP78" s="129"/>
      <c r="AXQ78" s="129"/>
      <c r="AXR78" s="129"/>
      <c r="AXS78" s="129"/>
      <c r="AXT78" s="129"/>
      <c r="AXU78" s="129"/>
      <c r="AXV78" s="129"/>
      <c r="AXW78" s="129"/>
      <c r="AXX78" s="129"/>
      <c r="AXY78" s="129"/>
      <c r="AXZ78" s="129"/>
      <c r="AYA78" s="129"/>
      <c r="AYB78" s="129"/>
      <c r="AYC78" s="129"/>
      <c r="AYD78" s="129"/>
      <c r="AYE78" s="129"/>
      <c r="AYF78" s="129"/>
      <c r="AYG78" s="129"/>
      <c r="AYH78" s="129"/>
      <c r="AYI78" s="129"/>
      <c r="AYJ78" s="129"/>
      <c r="AYK78" s="129"/>
      <c r="AYL78" s="129"/>
      <c r="AYM78" s="129"/>
      <c r="AYN78" s="129"/>
      <c r="AYO78" s="129"/>
      <c r="AYP78" s="129"/>
      <c r="AYQ78" s="129"/>
      <c r="AYR78" s="129"/>
      <c r="AYS78" s="129"/>
      <c r="AYT78" s="129"/>
      <c r="AYU78" s="129"/>
      <c r="AYV78" s="129"/>
      <c r="AYW78" s="129"/>
      <c r="AYX78" s="129"/>
      <c r="AYY78" s="129"/>
      <c r="AYZ78" s="129"/>
      <c r="AZA78" s="129"/>
      <c r="AZB78" s="129"/>
      <c r="AZC78" s="129"/>
      <c r="AZD78" s="129"/>
      <c r="AZE78" s="129"/>
      <c r="AZF78" s="129"/>
      <c r="AZG78" s="129"/>
      <c r="AZH78" s="129"/>
      <c r="AZI78" s="129"/>
      <c r="AZJ78" s="129"/>
      <c r="AZK78" s="129"/>
      <c r="AZL78" s="129"/>
      <c r="AZM78" s="129"/>
      <c r="AZN78" s="129"/>
      <c r="AZO78" s="129"/>
      <c r="AZP78" s="129"/>
      <c r="AZQ78" s="129"/>
      <c r="AZR78" s="129"/>
      <c r="AZS78" s="129"/>
      <c r="AZT78" s="129"/>
      <c r="AZU78" s="129"/>
      <c r="AZV78" s="129"/>
      <c r="AZW78" s="129"/>
      <c r="AZX78" s="129"/>
      <c r="AZY78" s="129"/>
      <c r="AZZ78" s="129"/>
      <c r="BAA78" s="129"/>
      <c r="BAB78" s="129"/>
      <c r="BAC78" s="129"/>
      <c r="BAD78" s="129"/>
      <c r="BAE78" s="129"/>
      <c r="BAF78" s="129"/>
      <c r="BAG78" s="129"/>
      <c r="BAH78" s="129"/>
      <c r="BAI78" s="129"/>
      <c r="BAJ78" s="129"/>
      <c r="BAK78" s="129"/>
      <c r="BAL78" s="129"/>
      <c r="BAM78" s="129"/>
      <c r="BAN78" s="129"/>
      <c r="BAO78" s="129"/>
      <c r="BAP78" s="129"/>
      <c r="BAQ78" s="129"/>
      <c r="BAR78" s="129"/>
      <c r="BAS78" s="129"/>
      <c r="BAT78" s="129"/>
      <c r="BAU78" s="129"/>
      <c r="BAV78" s="129"/>
      <c r="BAW78" s="129"/>
      <c r="BAX78" s="129"/>
      <c r="BAY78" s="129"/>
      <c r="BAZ78" s="129"/>
      <c r="BBA78" s="129"/>
      <c r="BBB78" s="129"/>
      <c r="BBC78" s="129"/>
      <c r="BBD78" s="129"/>
      <c r="BBE78" s="129"/>
      <c r="BBF78" s="129"/>
      <c r="BBG78" s="129"/>
      <c r="BBH78" s="129"/>
      <c r="BBI78" s="129"/>
      <c r="BBJ78" s="129"/>
      <c r="BBK78" s="129"/>
      <c r="BBL78" s="129"/>
      <c r="BBM78" s="129"/>
      <c r="BBN78" s="129"/>
      <c r="BBO78" s="129"/>
      <c r="BBP78" s="129"/>
      <c r="BBQ78" s="129"/>
      <c r="BBR78" s="129"/>
      <c r="BBS78" s="129"/>
      <c r="BBT78" s="129"/>
      <c r="BBU78" s="129"/>
      <c r="BBV78" s="129"/>
      <c r="BBW78" s="129"/>
      <c r="BBX78" s="129"/>
      <c r="BBY78" s="129"/>
      <c r="BBZ78" s="129"/>
      <c r="BCA78" s="129"/>
      <c r="BCB78" s="129"/>
      <c r="BCC78" s="129"/>
      <c r="BCD78" s="129"/>
      <c r="BCE78" s="129"/>
      <c r="BCF78" s="129"/>
      <c r="BCG78" s="129"/>
      <c r="BCH78" s="129"/>
      <c r="BCI78" s="129"/>
      <c r="BCJ78" s="129"/>
      <c r="BCK78" s="129"/>
      <c r="BCL78" s="129"/>
      <c r="BCM78" s="129"/>
      <c r="BCN78" s="129"/>
      <c r="BCO78" s="129"/>
      <c r="BCP78" s="129"/>
      <c r="BCQ78" s="129"/>
      <c r="BCR78" s="129"/>
      <c r="BCS78" s="129"/>
      <c r="BCT78" s="129"/>
      <c r="BCU78" s="129"/>
      <c r="BCV78" s="129"/>
      <c r="BCW78" s="129"/>
      <c r="BCX78" s="129"/>
      <c r="BCY78" s="129"/>
      <c r="BCZ78" s="129"/>
      <c r="BDA78" s="129"/>
      <c r="BDB78" s="129"/>
      <c r="BDC78" s="129"/>
      <c r="BDD78" s="129"/>
      <c r="BDE78" s="129"/>
      <c r="BDF78" s="129"/>
      <c r="BDG78" s="129"/>
      <c r="BDH78" s="129"/>
      <c r="BDI78" s="129"/>
      <c r="BDJ78" s="129"/>
      <c r="BDK78" s="129"/>
      <c r="BDL78" s="129"/>
      <c r="BDM78" s="129"/>
      <c r="BDN78" s="129"/>
      <c r="BDO78" s="129"/>
      <c r="BDP78" s="129"/>
      <c r="BDQ78" s="129"/>
      <c r="BDR78" s="129"/>
      <c r="BDS78" s="129"/>
      <c r="BDT78" s="129"/>
      <c r="BDU78" s="129"/>
      <c r="BDV78" s="129"/>
      <c r="BDW78" s="129"/>
      <c r="BDX78" s="129"/>
      <c r="BDY78" s="129"/>
      <c r="BDZ78" s="129"/>
      <c r="BEA78" s="129"/>
      <c r="BEB78" s="129"/>
      <c r="BEC78" s="129"/>
      <c r="BED78" s="129"/>
      <c r="BEE78" s="129"/>
      <c r="BEF78" s="129"/>
      <c r="BEG78" s="129"/>
      <c r="BEH78" s="129"/>
      <c r="BEI78" s="129"/>
      <c r="BEJ78" s="129"/>
      <c r="BEK78" s="129"/>
      <c r="BEL78" s="129"/>
      <c r="BEM78" s="129"/>
      <c r="BEN78" s="129"/>
      <c r="BEO78" s="129"/>
      <c r="BEP78" s="129"/>
      <c r="BEQ78" s="129"/>
      <c r="BER78" s="129"/>
      <c r="BES78" s="129"/>
      <c r="BET78" s="129"/>
      <c r="BEU78" s="129"/>
      <c r="BEV78" s="129"/>
      <c r="BEW78" s="129"/>
      <c r="BEX78" s="129"/>
      <c r="BEY78" s="129"/>
      <c r="BEZ78" s="129"/>
      <c r="BFA78" s="129"/>
      <c r="BFB78" s="129"/>
      <c r="BFC78" s="129"/>
      <c r="BFD78" s="129"/>
      <c r="BFE78" s="129"/>
      <c r="BFF78" s="129"/>
      <c r="BFG78" s="129"/>
      <c r="BFH78" s="129"/>
      <c r="BFI78" s="129"/>
      <c r="BFJ78" s="129"/>
      <c r="BFK78" s="129"/>
      <c r="BFL78" s="129"/>
      <c r="BFM78" s="129"/>
      <c r="BFN78" s="129"/>
      <c r="BFO78" s="129"/>
      <c r="BFP78" s="129"/>
      <c r="BFQ78" s="129"/>
      <c r="BFR78" s="129"/>
      <c r="BFS78" s="129"/>
      <c r="BFT78" s="129"/>
      <c r="BFU78" s="129"/>
      <c r="BFV78" s="129"/>
      <c r="BFW78" s="129"/>
      <c r="BFX78" s="129"/>
      <c r="BFY78" s="129"/>
      <c r="BFZ78" s="129"/>
      <c r="BGA78" s="129"/>
      <c r="BGB78" s="129"/>
      <c r="BGC78" s="129"/>
      <c r="BGD78" s="129"/>
      <c r="BGE78" s="129"/>
      <c r="BGF78" s="129"/>
      <c r="BGG78" s="129"/>
      <c r="BGH78" s="129"/>
      <c r="BGI78" s="129"/>
      <c r="BGJ78" s="129"/>
      <c r="BGK78" s="129"/>
      <c r="BGL78" s="129"/>
      <c r="BGM78" s="129"/>
      <c r="BGN78" s="129"/>
      <c r="BGO78" s="129"/>
      <c r="BGP78" s="129"/>
      <c r="BGQ78" s="129"/>
      <c r="BGR78" s="129"/>
      <c r="BGS78" s="129"/>
      <c r="BGT78" s="129"/>
      <c r="BGU78" s="129"/>
      <c r="BGV78" s="129"/>
      <c r="BGW78" s="129"/>
      <c r="BGX78" s="129"/>
      <c r="BGY78" s="129"/>
      <c r="BGZ78" s="129"/>
      <c r="BHA78" s="129"/>
      <c r="BHB78" s="129"/>
      <c r="BHC78" s="129"/>
      <c r="BHD78" s="129"/>
      <c r="BHE78" s="129"/>
      <c r="BHF78" s="129"/>
      <c r="BHG78" s="129"/>
      <c r="BHH78" s="129"/>
      <c r="BHI78" s="129"/>
      <c r="BHJ78" s="129"/>
      <c r="BHK78" s="129"/>
      <c r="BHL78" s="129"/>
      <c r="BHM78" s="129"/>
      <c r="BHN78" s="129"/>
      <c r="BHO78" s="129"/>
      <c r="BHP78" s="129"/>
      <c r="BHQ78" s="129"/>
      <c r="BHR78" s="129"/>
      <c r="BHS78" s="129"/>
      <c r="BHT78" s="129"/>
      <c r="BHU78" s="129"/>
      <c r="BHV78" s="129"/>
      <c r="BHW78" s="129"/>
      <c r="BHX78" s="129"/>
      <c r="BHY78" s="129"/>
      <c r="BHZ78" s="129"/>
      <c r="BIA78" s="129"/>
      <c r="BIB78" s="129"/>
      <c r="BIC78" s="129"/>
      <c r="BID78" s="129"/>
      <c r="BIE78" s="129"/>
      <c r="BIF78" s="129"/>
      <c r="BIG78" s="129"/>
      <c r="BIH78" s="129"/>
      <c r="BII78" s="129"/>
      <c r="BIJ78" s="129"/>
      <c r="BIK78" s="129"/>
      <c r="BIL78" s="129"/>
      <c r="BIM78" s="129"/>
      <c r="BIN78" s="129"/>
      <c r="BIO78" s="129"/>
      <c r="BIP78" s="129"/>
      <c r="BIQ78" s="129"/>
      <c r="BIR78" s="129"/>
      <c r="BIS78" s="129"/>
      <c r="BIT78" s="129"/>
      <c r="BIU78" s="129"/>
      <c r="BIV78" s="129"/>
      <c r="BIW78" s="129"/>
      <c r="BIX78" s="129"/>
      <c r="BIY78" s="129"/>
      <c r="BIZ78" s="129"/>
      <c r="BJA78" s="129"/>
      <c r="BJB78" s="129"/>
      <c r="BJC78" s="129"/>
      <c r="BJD78" s="129"/>
      <c r="BJE78" s="129"/>
      <c r="BJF78" s="129"/>
      <c r="BJG78" s="129"/>
      <c r="BJH78" s="129"/>
      <c r="BJI78" s="129"/>
      <c r="BJJ78" s="129"/>
      <c r="BJK78" s="129"/>
      <c r="BJL78" s="129"/>
      <c r="BJM78" s="129"/>
      <c r="BJN78" s="129"/>
      <c r="BJO78" s="129"/>
      <c r="BJP78" s="129"/>
      <c r="BJQ78" s="129"/>
      <c r="BJR78" s="129"/>
      <c r="BJS78" s="129"/>
      <c r="BJT78" s="129"/>
      <c r="BJU78" s="129"/>
      <c r="BJV78" s="129"/>
      <c r="BJW78" s="129"/>
      <c r="BJX78" s="129"/>
      <c r="BJY78" s="129"/>
      <c r="BJZ78" s="129"/>
      <c r="BKA78" s="129"/>
      <c r="BKB78" s="129"/>
      <c r="BKC78" s="129"/>
      <c r="BKD78" s="129"/>
      <c r="BKE78" s="129"/>
      <c r="BKF78" s="129"/>
      <c r="BKG78" s="129"/>
      <c r="BKH78" s="129"/>
      <c r="BKI78" s="129"/>
      <c r="BKJ78" s="129"/>
      <c r="BKK78" s="129"/>
      <c r="BKL78" s="129"/>
      <c r="BKM78" s="129"/>
      <c r="BKN78" s="129"/>
      <c r="BKO78" s="129"/>
      <c r="BKP78" s="129"/>
      <c r="BKQ78" s="129"/>
      <c r="BKR78" s="129"/>
      <c r="BKS78" s="129"/>
      <c r="BKT78" s="129"/>
      <c r="BKU78" s="129"/>
      <c r="BKV78" s="129"/>
      <c r="BKW78" s="129"/>
      <c r="BKX78" s="129"/>
      <c r="BKY78" s="129"/>
      <c r="BKZ78" s="129"/>
      <c r="BLA78" s="129"/>
      <c r="BLB78" s="129"/>
      <c r="BLC78" s="129"/>
      <c r="BLD78" s="129"/>
      <c r="BLE78" s="129"/>
      <c r="BLF78" s="129"/>
      <c r="BLG78" s="129"/>
      <c r="BLH78" s="129"/>
      <c r="BLI78" s="129"/>
      <c r="BLJ78" s="129"/>
      <c r="BLK78" s="129"/>
      <c r="BLL78" s="129"/>
      <c r="BLM78" s="129"/>
      <c r="BLN78" s="129"/>
      <c r="BLO78" s="129"/>
      <c r="BLP78" s="129"/>
      <c r="BLQ78" s="129"/>
      <c r="BLR78" s="129"/>
      <c r="BLS78" s="129"/>
      <c r="BLT78" s="129"/>
      <c r="BLU78" s="129"/>
      <c r="BLV78" s="129"/>
      <c r="BLW78" s="129"/>
      <c r="BLX78" s="129"/>
      <c r="BLY78" s="129"/>
      <c r="BLZ78" s="129"/>
      <c r="BMA78" s="129"/>
      <c r="BMB78" s="129"/>
      <c r="BMC78" s="129"/>
      <c r="BMD78" s="129"/>
      <c r="BME78" s="129"/>
      <c r="BMF78" s="129"/>
      <c r="BMG78" s="129"/>
      <c r="BMH78" s="129"/>
      <c r="BMI78" s="129"/>
      <c r="BMJ78" s="129"/>
      <c r="BMK78" s="129"/>
      <c r="BML78" s="129"/>
      <c r="BMM78" s="129"/>
      <c r="BMN78" s="129"/>
      <c r="BMO78" s="129"/>
      <c r="BMP78" s="129"/>
      <c r="BMQ78" s="129"/>
      <c r="BMR78" s="129"/>
      <c r="BMS78" s="129"/>
      <c r="BMT78" s="129"/>
      <c r="BMU78" s="129"/>
      <c r="BMV78" s="129"/>
      <c r="BMW78" s="129"/>
      <c r="BMX78" s="129"/>
      <c r="BMY78" s="129"/>
      <c r="BMZ78" s="129"/>
      <c r="BNA78" s="129"/>
      <c r="BNB78" s="129"/>
      <c r="BNC78" s="129"/>
      <c r="BND78" s="129"/>
      <c r="BNE78" s="129"/>
      <c r="BNF78" s="129"/>
      <c r="BNG78" s="129"/>
      <c r="BNH78" s="129"/>
      <c r="BNI78" s="129"/>
      <c r="BNJ78" s="129"/>
      <c r="BNK78" s="129"/>
      <c r="BNL78" s="129"/>
      <c r="BNM78" s="129"/>
      <c r="BNN78" s="129"/>
      <c r="BNO78" s="129"/>
      <c r="BNP78" s="129"/>
      <c r="BNQ78" s="129"/>
      <c r="BNR78" s="129"/>
      <c r="BNS78" s="129"/>
      <c r="BNT78" s="129"/>
      <c r="BNU78" s="129"/>
      <c r="BNV78" s="129"/>
      <c r="BNW78" s="129"/>
      <c r="BNX78" s="129"/>
      <c r="BNY78" s="129"/>
      <c r="BNZ78" s="129"/>
      <c r="BOA78" s="129"/>
      <c r="BOB78" s="129"/>
      <c r="BOC78" s="129"/>
      <c r="BOD78" s="129"/>
      <c r="BOE78" s="129"/>
      <c r="BOF78" s="129"/>
      <c r="BOG78" s="129"/>
      <c r="BOH78" s="129"/>
      <c r="BOI78" s="129"/>
      <c r="BOJ78" s="129"/>
      <c r="BOK78" s="129"/>
      <c r="BOL78" s="129"/>
      <c r="BOM78" s="129"/>
      <c r="BON78" s="129"/>
      <c r="BOO78" s="129"/>
      <c r="BOP78" s="129"/>
      <c r="BOQ78" s="129"/>
      <c r="BOR78" s="129"/>
      <c r="BOS78" s="129"/>
      <c r="BOT78" s="129"/>
      <c r="BOU78" s="129"/>
      <c r="BOV78" s="129"/>
      <c r="BOW78" s="129"/>
      <c r="BOX78" s="129"/>
      <c r="BOY78" s="129"/>
      <c r="BOZ78" s="129"/>
      <c r="BPA78" s="129"/>
      <c r="BPB78" s="129"/>
      <c r="BPC78" s="129"/>
      <c r="BPD78" s="129"/>
      <c r="BPE78" s="129"/>
      <c r="BPF78" s="129"/>
      <c r="BPG78" s="129"/>
      <c r="BPH78" s="129"/>
      <c r="BPI78" s="129"/>
      <c r="BPJ78" s="129"/>
      <c r="BPK78" s="129"/>
      <c r="BPL78" s="129"/>
      <c r="BPM78" s="129"/>
      <c r="BPN78" s="129"/>
      <c r="BPO78" s="129"/>
      <c r="BPP78" s="129"/>
      <c r="BPQ78" s="129"/>
      <c r="BPR78" s="129"/>
      <c r="BPS78" s="129"/>
      <c r="BPT78" s="129"/>
      <c r="BPU78" s="129"/>
      <c r="BPV78" s="129"/>
      <c r="BPW78" s="129"/>
      <c r="BPX78" s="129"/>
      <c r="BPY78" s="129"/>
      <c r="BPZ78" s="129"/>
      <c r="BQA78" s="129"/>
      <c r="BQB78" s="129"/>
      <c r="BQC78" s="129"/>
      <c r="BQD78" s="129"/>
      <c r="BQE78" s="129"/>
      <c r="BQF78" s="129"/>
      <c r="BQG78" s="129"/>
      <c r="BQH78" s="129"/>
      <c r="BQI78" s="129"/>
      <c r="BQJ78" s="129"/>
      <c r="BQK78" s="129"/>
      <c r="BQL78" s="129"/>
      <c r="BQM78" s="129"/>
      <c r="BQN78" s="129"/>
      <c r="BQO78" s="129"/>
      <c r="BQP78" s="129"/>
      <c r="BQQ78" s="129"/>
      <c r="BQR78" s="129"/>
      <c r="BQS78" s="129"/>
      <c r="BQT78" s="129"/>
      <c r="BQU78" s="129"/>
      <c r="BQV78" s="129"/>
      <c r="BQW78" s="129"/>
      <c r="BQX78" s="129"/>
      <c r="BQY78" s="129"/>
      <c r="BQZ78" s="129"/>
      <c r="BRA78" s="129"/>
      <c r="BRB78" s="129"/>
      <c r="BRC78" s="129"/>
      <c r="BRD78" s="129"/>
      <c r="BRE78" s="129"/>
      <c r="BRF78" s="129"/>
      <c r="BRG78" s="129"/>
      <c r="BRH78" s="129"/>
      <c r="BRI78" s="129"/>
      <c r="BRJ78" s="129"/>
      <c r="BRK78" s="129"/>
      <c r="BRL78" s="129"/>
      <c r="BRM78" s="129"/>
      <c r="BRN78" s="129"/>
      <c r="BRO78" s="129"/>
      <c r="BRP78" s="129"/>
      <c r="BRQ78" s="129"/>
      <c r="BRR78" s="129"/>
      <c r="BRS78" s="129"/>
      <c r="BRT78" s="129"/>
      <c r="BRU78" s="129"/>
      <c r="BRV78" s="129"/>
      <c r="BRW78" s="129"/>
      <c r="BRX78" s="129"/>
      <c r="BRY78" s="129"/>
      <c r="BRZ78" s="129"/>
      <c r="BSA78" s="129"/>
      <c r="BSB78" s="129"/>
      <c r="BSC78" s="129"/>
      <c r="BSD78" s="129"/>
      <c r="BSE78" s="129"/>
      <c r="BSF78" s="129"/>
      <c r="BSG78" s="129"/>
      <c r="BSH78" s="129"/>
      <c r="BSI78" s="129"/>
      <c r="BSJ78" s="129"/>
      <c r="BSK78" s="129"/>
      <c r="BSL78" s="129"/>
      <c r="BSM78" s="129"/>
      <c r="BSN78" s="129"/>
      <c r="BSO78" s="129"/>
      <c r="BSP78" s="129"/>
      <c r="BSQ78" s="129"/>
      <c r="BSR78" s="129"/>
      <c r="BSS78" s="129"/>
      <c r="BST78" s="129"/>
      <c r="BSU78" s="129"/>
      <c r="BSV78" s="129"/>
      <c r="BSW78" s="129"/>
      <c r="BSX78" s="129"/>
      <c r="BSY78" s="129"/>
      <c r="BSZ78" s="129"/>
      <c r="BTA78" s="129"/>
      <c r="BTB78" s="129"/>
      <c r="BTC78" s="129"/>
      <c r="BTD78" s="129"/>
      <c r="BTE78" s="129"/>
      <c r="BTF78" s="129"/>
      <c r="BTG78" s="129"/>
      <c r="BTH78" s="129"/>
      <c r="BTI78" s="129"/>
      <c r="BTJ78" s="129"/>
      <c r="BTK78" s="129"/>
      <c r="BTL78" s="129"/>
      <c r="BTM78" s="129"/>
      <c r="BTN78" s="129"/>
      <c r="BTO78" s="129"/>
      <c r="BTP78" s="129"/>
      <c r="BTQ78" s="129"/>
      <c r="BTR78" s="129"/>
      <c r="BTS78" s="129"/>
      <c r="BTT78" s="129"/>
      <c r="BTU78" s="129"/>
      <c r="BTV78" s="129"/>
      <c r="BTW78" s="129"/>
      <c r="BTX78" s="129"/>
      <c r="BTY78" s="129"/>
      <c r="BTZ78" s="129"/>
      <c r="BUA78" s="129"/>
      <c r="BUB78" s="129"/>
      <c r="BUC78" s="129"/>
      <c r="BUD78" s="129"/>
      <c r="BUE78" s="129"/>
      <c r="BUF78" s="129"/>
      <c r="BUG78" s="129"/>
      <c r="BUH78" s="129"/>
      <c r="BUI78" s="129"/>
      <c r="BUJ78" s="129"/>
      <c r="BUK78" s="129"/>
      <c r="BUL78" s="129"/>
      <c r="BUM78" s="129"/>
      <c r="BUN78" s="129"/>
      <c r="BUO78" s="129"/>
      <c r="BUP78" s="129"/>
      <c r="BUQ78" s="129"/>
      <c r="BUR78" s="129"/>
      <c r="BUS78" s="129"/>
      <c r="BUT78" s="129"/>
      <c r="BUU78" s="129"/>
      <c r="BUV78" s="129"/>
      <c r="BUW78" s="129"/>
      <c r="BUX78" s="129"/>
      <c r="BUY78" s="129"/>
      <c r="BUZ78" s="129"/>
      <c r="BVA78" s="129"/>
      <c r="BVB78" s="129"/>
      <c r="BVC78" s="129"/>
      <c r="BVD78" s="129"/>
      <c r="BVE78" s="129"/>
      <c r="BVF78" s="129"/>
      <c r="BVG78" s="129"/>
      <c r="BVH78" s="129"/>
      <c r="BVI78" s="129"/>
      <c r="BVJ78" s="129"/>
      <c r="BVK78" s="129"/>
      <c r="BVL78" s="129"/>
      <c r="BVM78" s="129"/>
      <c r="BVN78" s="129"/>
      <c r="BVO78" s="129"/>
      <c r="BVP78" s="129"/>
      <c r="BVQ78" s="129"/>
      <c r="BVR78" s="129"/>
      <c r="BVS78" s="129"/>
      <c r="BVT78" s="129"/>
      <c r="BVU78" s="129"/>
      <c r="BVV78" s="129"/>
      <c r="BVW78" s="129"/>
      <c r="BVX78" s="129"/>
      <c r="BVY78" s="129"/>
      <c r="BVZ78" s="129"/>
      <c r="BWA78" s="129"/>
      <c r="BWB78" s="129"/>
      <c r="BWC78" s="129"/>
      <c r="BWD78" s="129"/>
      <c r="BWE78" s="129"/>
      <c r="BWF78" s="129"/>
      <c r="BWG78" s="129"/>
      <c r="BWH78" s="129"/>
      <c r="BWI78" s="129"/>
      <c r="BWJ78" s="129"/>
      <c r="BWK78" s="129"/>
      <c r="BWL78" s="129"/>
      <c r="BWM78" s="129"/>
      <c r="BWN78" s="129"/>
      <c r="BWO78" s="129"/>
      <c r="BWP78" s="129"/>
      <c r="BWQ78" s="129"/>
      <c r="BWR78" s="129"/>
      <c r="BWS78" s="129"/>
      <c r="BWT78" s="129"/>
      <c r="BWU78" s="129"/>
      <c r="BWV78" s="129"/>
      <c r="BWW78" s="129"/>
      <c r="BWX78" s="129"/>
      <c r="BWY78" s="129"/>
      <c r="BWZ78" s="129"/>
      <c r="BXA78" s="129"/>
      <c r="BXB78" s="129"/>
      <c r="BXC78" s="129"/>
      <c r="BXD78" s="129"/>
      <c r="BXE78" s="129"/>
      <c r="BXF78" s="129"/>
      <c r="BXG78" s="129"/>
      <c r="BXH78" s="129"/>
      <c r="BXI78" s="129"/>
      <c r="BXJ78" s="129"/>
      <c r="BXK78" s="129"/>
      <c r="BXL78" s="129"/>
      <c r="BXM78" s="129"/>
      <c r="BXN78" s="129"/>
      <c r="BXO78" s="129"/>
      <c r="BXP78" s="129"/>
      <c r="BXQ78" s="129"/>
      <c r="BXR78" s="129"/>
      <c r="BXS78" s="129"/>
      <c r="BXT78" s="129"/>
      <c r="BXU78" s="129"/>
      <c r="BXV78" s="129"/>
      <c r="BXW78" s="129"/>
      <c r="BXX78" s="129"/>
      <c r="BXY78" s="129"/>
      <c r="BXZ78" s="129"/>
      <c r="BYA78" s="129"/>
      <c r="BYB78" s="129"/>
      <c r="BYC78" s="129"/>
      <c r="BYD78" s="129"/>
      <c r="BYE78" s="129"/>
      <c r="BYF78" s="129"/>
      <c r="BYG78" s="129"/>
      <c r="BYH78" s="129"/>
      <c r="BYI78" s="129"/>
      <c r="BYJ78" s="129"/>
      <c r="BYK78" s="129"/>
      <c r="BYL78" s="129"/>
      <c r="BYM78" s="129"/>
      <c r="BYN78" s="129"/>
      <c r="BYO78" s="129"/>
      <c r="BYP78" s="129"/>
      <c r="BYQ78" s="129"/>
      <c r="BYR78" s="129"/>
      <c r="BYS78" s="129"/>
      <c r="BYT78" s="129"/>
      <c r="BYU78" s="129"/>
      <c r="BYV78" s="129"/>
      <c r="BYW78" s="129"/>
      <c r="BYX78" s="129"/>
      <c r="BYY78" s="129"/>
      <c r="BYZ78" s="129"/>
      <c r="BZA78" s="129"/>
      <c r="BZB78" s="129"/>
      <c r="BZC78" s="129"/>
      <c r="BZD78" s="129"/>
      <c r="BZE78" s="129"/>
      <c r="BZF78" s="129"/>
      <c r="BZG78" s="129"/>
      <c r="BZH78" s="129"/>
      <c r="BZI78" s="129"/>
      <c r="BZJ78" s="129"/>
      <c r="BZK78" s="129"/>
      <c r="BZL78" s="129"/>
      <c r="BZM78" s="129"/>
      <c r="BZN78" s="129"/>
      <c r="BZO78" s="129"/>
      <c r="BZP78" s="129"/>
      <c r="BZQ78" s="129"/>
      <c r="BZR78" s="129"/>
      <c r="BZS78" s="129"/>
      <c r="BZT78" s="129"/>
      <c r="BZU78" s="129"/>
      <c r="BZV78" s="129"/>
      <c r="BZW78" s="129"/>
      <c r="BZX78" s="129"/>
      <c r="BZY78" s="129"/>
      <c r="BZZ78" s="129"/>
      <c r="CAA78" s="129"/>
      <c r="CAB78" s="129"/>
      <c r="CAC78" s="129"/>
      <c r="CAD78" s="129"/>
      <c r="CAE78" s="129"/>
      <c r="CAF78" s="129"/>
      <c r="CAG78" s="129"/>
      <c r="CAH78" s="129"/>
      <c r="CAI78" s="129"/>
      <c r="CAJ78" s="129"/>
      <c r="CAK78" s="129"/>
      <c r="CAL78" s="129"/>
      <c r="CAM78" s="129"/>
      <c r="CAN78" s="129"/>
      <c r="CAO78" s="129"/>
      <c r="CAP78" s="129"/>
      <c r="CAQ78" s="129"/>
      <c r="CAR78" s="129"/>
      <c r="CAS78" s="129"/>
      <c r="CAT78" s="129"/>
      <c r="CAU78" s="129"/>
      <c r="CAV78" s="129"/>
      <c r="CAW78" s="129"/>
      <c r="CAX78" s="129"/>
      <c r="CAY78" s="129"/>
      <c r="CAZ78" s="129"/>
      <c r="CBA78" s="129"/>
      <c r="CBB78" s="129"/>
      <c r="CBC78" s="129"/>
      <c r="CBD78" s="129"/>
      <c r="CBE78" s="129"/>
      <c r="CBF78" s="129"/>
      <c r="CBG78" s="129"/>
      <c r="CBH78" s="129"/>
      <c r="CBI78" s="129"/>
      <c r="CBJ78" s="129"/>
      <c r="CBK78" s="129"/>
      <c r="CBL78" s="129"/>
      <c r="CBM78" s="129"/>
      <c r="CBN78" s="129"/>
      <c r="CBO78" s="129"/>
      <c r="CBP78" s="129"/>
      <c r="CBQ78" s="129"/>
      <c r="CBR78" s="129"/>
      <c r="CBS78" s="129"/>
      <c r="CBT78" s="129"/>
      <c r="CBU78" s="129"/>
      <c r="CBV78" s="129"/>
      <c r="CBW78" s="129"/>
      <c r="CBX78" s="129"/>
      <c r="CBY78" s="129"/>
      <c r="CBZ78" s="129"/>
      <c r="CCA78" s="129"/>
      <c r="CCB78" s="129"/>
      <c r="CCC78" s="129"/>
      <c r="CCD78" s="129"/>
      <c r="CCE78" s="129"/>
      <c r="CCF78" s="129"/>
      <c r="CCG78" s="129"/>
      <c r="CCH78" s="129"/>
      <c r="CCI78" s="129"/>
      <c r="CCJ78" s="129"/>
      <c r="CCK78" s="129"/>
      <c r="CCL78" s="129"/>
      <c r="CCM78" s="129"/>
      <c r="CCN78" s="129"/>
      <c r="CCO78" s="129"/>
      <c r="CCP78" s="129"/>
      <c r="CCQ78" s="129"/>
      <c r="CCR78" s="129"/>
      <c r="CCS78" s="129"/>
      <c r="CCT78" s="129"/>
      <c r="CCU78" s="129"/>
      <c r="CCV78" s="129"/>
      <c r="CCW78" s="129"/>
      <c r="CCX78" s="129"/>
      <c r="CCY78" s="129"/>
      <c r="CCZ78" s="129"/>
      <c r="CDA78" s="129"/>
      <c r="CDB78" s="129"/>
      <c r="CDC78" s="129"/>
      <c r="CDD78" s="129"/>
      <c r="CDE78" s="129"/>
      <c r="CDF78" s="129"/>
      <c r="CDG78" s="129"/>
      <c r="CDH78" s="129"/>
      <c r="CDI78" s="129"/>
      <c r="CDJ78" s="129"/>
      <c r="CDK78" s="129"/>
      <c r="CDL78" s="129"/>
      <c r="CDM78" s="129"/>
      <c r="CDN78" s="129"/>
      <c r="CDO78" s="129"/>
      <c r="CDP78" s="129"/>
      <c r="CDQ78" s="129"/>
      <c r="CDR78" s="129"/>
      <c r="CDS78" s="129"/>
      <c r="CDT78" s="129"/>
      <c r="CDU78" s="129"/>
      <c r="CDV78" s="129"/>
      <c r="CDW78" s="129"/>
      <c r="CDX78" s="129"/>
      <c r="CDY78" s="129"/>
      <c r="CDZ78" s="129"/>
      <c r="CEA78" s="129"/>
      <c r="CEB78" s="129"/>
      <c r="CEC78" s="129"/>
      <c r="CED78" s="129"/>
      <c r="CEE78" s="129"/>
      <c r="CEF78" s="129"/>
      <c r="CEG78" s="129"/>
      <c r="CEH78" s="129"/>
      <c r="CEI78" s="129"/>
      <c r="CEJ78" s="129"/>
      <c r="CEK78" s="129"/>
      <c r="CEL78" s="129"/>
      <c r="CEM78" s="129"/>
      <c r="CEN78" s="129"/>
      <c r="CEO78" s="129"/>
      <c r="CEP78" s="129"/>
      <c r="CEQ78" s="129"/>
      <c r="CER78" s="129"/>
      <c r="CES78" s="129"/>
      <c r="CET78" s="129"/>
      <c r="CEU78" s="129"/>
      <c r="CEV78" s="129"/>
      <c r="CEW78" s="129"/>
      <c r="CEX78" s="129"/>
      <c r="CEY78" s="129"/>
      <c r="CEZ78" s="129"/>
      <c r="CFA78" s="129"/>
      <c r="CFB78" s="129"/>
      <c r="CFC78" s="129"/>
      <c r="CFD78" s="129"/>
      <c r="CFE78" s="129"/>
      <c r="CFF78" s="129"/>
      <c r="CFG78" s="129"/>
      <c r="CFH78" s="129"/>
      <c r="CFI78" s="129"/>
      <c r="CFJ78" s="129"/>
      <c r="CFK78" s="129"/>
      <c r="CFL78" s="129"/>
      <c r="CFM78" s="129"/>
      <c r="CFN78" s="129"/>
      <c r="CFO78" s="129"/>
      <c r="CFP78" s="129"/>
      <c r="CFQ78" s="129"/>
      <c r="CFR78" s="129"/>
      <c r="CFS78" s="129"/>
      <c r="CFT78" s="129"/>
      <c r="CFU78" s="129"/>
      <c r="CFV78" s="129"/>
      <c r="CFW78" s="129"/>
      <c r="CFX78" s="129"/>
      <c r="CFY78" s="129"/>
      <c r="CFZ78" s="129"/>
      <c r="CGA78" s="129"/>
      <c r="CGB78" s="129"/>
      <c r="CGC78" s="129"/>
      <c r="CGD78" s="129"/>
      <c r="CGE78" s="129"/>
      <c r="CGF78" s="129"/>
      <c r="CGG78" s="129"/>
      <c r="CGH78" s="129"/>
      <c r="CGI78" s="129"/>
      <c r="CGJ78" s="129"/>
      <c r="CGK78" s="129"/>
      <c r="CGL78" s="129"/>
      <c r="CGM78" s="129"/>
      <c r="CGN78" s="129"/>
      <c r="CGO78" s="129"/>
      <c r="CGP78" s="129"/>
      <c r="CGQ78" s="129"/>
      <c r="CGR78" s="129"/>
      <c r="CGS78" s="129"/>
      <c r="CGT78" s="129"/>
      <c r="CGU78" s="129"/>
      <c r="CGV78" s="129"/>
      <c r="CGW78" s="129"/>
      <c r="CGX78" s="129"/>
      <c r="CGY78" s="129"/>
      <c r="CGZ78" s="129"/>
      <c r="CHA78" s="129"/>
      <c r="CHB78" s="129"/>
      <c r="CHC78" s="129"/>
      <c r="CHD78" s="129"/>
      <c r="CHE78" s="129"/>
      <c r="CHF78" s="129"/>
      <c r="CHG78" s="129"/>
      <c r="CHH78" s="129"/>
      <c r="CHI78" s="129"/>
      <c r="CHJ78" s="129"/>
      <c r="CHK78" s="129"/>
      <c r="CHL78" s="129"/>
      <c r="CHM78" s="129"/>
      <c r="CHN78" s="129"/>
      <c r="CHO78" s="129"/>
      <c r="CHP78" s="129"/>
      <c r="CHQ78" s="129"/>
      <c r="CHR78" s="129"/>
      <c r="CHS78" s="129"/>
      <c r="CHT78" s="129"/>
      <c r="CHU78" s="129"/>
      <c r="CHV78" s="129"/>
      <c r="CHW78" s="129"/>
      <c r="CHX78" s="129"/>
      <c r="CHY78" s="129"/>
      <c r="CHZ78" s="129"/>
      <c r="CIA78" s="129"/>
      <c r="CIB78" s="129"/>
      <c r="CIC78" s="129"/>
      <c r="CID78" s="129"/>
      <c r="CIE78" s="129"/>
      <c r="CIF78" s="129"/>
      <c r="CIG78" s="129"/>
      <c r="CIH78" s="129"/>
      <c r="CII78" s="129"/>
      <c r="CIJ78" s="129"/>
      <c r="CIK78" s="129"/>
      <c r="CIL78" s="129"/>
      <c r="CIM78" s="129"/>
      <c r="CIN78" s="129"/>
      <c r="CIO78" s="129"/>
      <c r="CIP78" s="129"/>
      <c r="CIQ78" s="129"/>
      <c r="CIR78" s="129"/>
      <c r="CIS78" s="129"/>
      <c r="CIT78" s="129"/>
      <c r="CIU78" s="129"/>
      <c r="CIV78" s="129"/>
      <c r="CIW78" s="129"/>
      <c r="CIX78" s="129"/>
      <c r="CIY78" s="129"/>
      <c r="CIZ78" s="129"/>
      <c r="CJA78" s="129"/>
      <c r="CJB78" s="129"/>
      <c r="CJC78" s="129"/>
      <c r="CJD78" s="129"/>
      <c r="CJE78" s="129"/>
      <c r="CJF78" s="129"/>
      <c r="CJG78" s="129"/>
      <c r="CJH78" s="129"/>
      <c r="CJI78" s="129"/>
      <c r="CJJ78" s="129"/>
      <c r="CJK78" s="129"/>
      <c r="CJL78" s="129"/>
      <c r="CJM78" s="129"/>
      <c r="CJN78" s="129"/>
      <c r="CJO78" s="129"/>
      <c r="CJP78" s="129"/>
      <c r="CJQ78" s="129"/>
      <c r="CJR78" s="129"/>
      <c r="CJS78" s="129"/>
      <c r="CJT78" s="129"/>
      <c r="CJU78" s="129"/>
      <c r="CJV78" s="129"/>
      <c r="CJW78" s="129"/>
      <c r="CJX78" s="129"/>
      <c r="CJY78" s="129"/>
      <c r="CJZ78" s="129"/>
      <c r="CKA78" s="129"/>
      <c r="CKB78" s="129"/>
      <c r="CKC78" s="129"/>
      <c r="CKD78" s="129"/>
      <c r="CKE78" s="129"/>
      <c r="CKF78" s="129"/>
      <c r="CKG78" s="129"/>
      <c r="CKH78" s="129"/>
      <c r="CKI78" s="129"/>
      <c r="CKJ78" s="129"/>
      <c r="CKK78" s="129"/>
      <c r="CKL78" s="129"/>
      <c r="CKM78" s="129"/>
      <c r="CKN78" s="129"/>
      <c r="CKO78" s="129"/>
      <c r="CKP78" s="129"/>
      <c r="CKQ78" s="129"/>
      <c r="CKR78" s="129"/>
      <c r="CKS78" s="129"/>
      <c r="CKT78" s="129"/>
      <c r="CKU78" s="129"/>
      <c r="CKV78" s="129"/>
      <c r="CKW78" s="129"/>
      <c r="CKX78" s="129"/>
      <c r="CKY78" s="129"/>
      <c r="CKZ78" s="129"/>
      <c r="CLA78" s="129"/>
      <c r="CLB78" s="129"/>
      <c r="CLC78" s="129"/>
      <c r="CLD78" s="129"/>
      <c r="CLE78" s="129"/>
      <c r="CLF78" s="129"/>
      <c r="CLG78" s="129"/>
      <c r="CLH78" s="129"/>
      <c r="CLI78" s="129"/>
      <c r="CLJ78" s="129"/>
      <c r="CLK78" s="129"/>
      <c r="CLL78" s="129"/>
      <c r="CLM78" s="129"/>
      <c r="CLN78" s="129"/>
      <c r="CLO78" s="129"/>
      <c r="CLP78" s="129"/>
      <c r="CLQ78" s="129"/>
      <c r="CLR78" s="129"/>
      <c r="CLS78" s="129"/>
      <c r="CLT78" s="129"/>
      <c r="CLU78" s="129"/>
      <c r="CLV78" s="129"/>
      <c r="CLW78" s="129"/>
      <c r="CLX78" s="129"/>
      <c r="CLY78" s="129"/>
      <c r="CLZ78" s="129"/>
      <c r="CMA78" s="129"/>
      <c r="CMB78" s="129"/>
      <c r="CMC78" s="129"/>
      <c r="CMD78" s="129"/>
      <c r="CME78" s="129"/>
      <c r="CMF78" s="129"/>
      <c r="CMG78" s="129"/>
      <c r="CMH78" s="129"/>
      <c r="CMI78" s="129"/>
      <c r="CMJ78" s="129"/>
      <c r="CMK78" s="129"/>
      <c r="CML78" s="129"/>
      <c r="CMM78" s="129"/>
      <c r="CMN78" s="129"/>
      <c r="CMO78" s="129"/>
      <c r="CMP78" s="129"/>
      <c r="CMQ78" s="129"/>
      <c r="CMR78" s="129"/>
      <c r="CMS78" s="129"/>
      <c r="CMT78" s="129"/>
      <c r="CMU78" s="129"/>
      <c r="CMV78" s="129"/>
      <c r="CMW78" s="129"/>
      <c r="CMX78" s="129"/>
      <c r="CMY78" s="129"/>
      <c r="CMZ78" s="129"/>
      <c r="CNA78" s="129"/>
      <c r="CNB78" s="129"/>
      <c r="CNC78" s="129"/>
      <c r="CND78" s="129"/>
      <c r="CNE78" s="129"/>
      <c r="CNF78" s="129"/>
      <c r="CNG78" s="129"/>
      <c r="CNH78" s="129"/>
      <c r="CNI78" s="129"/>
      <c r="CNJ78" s="129"/>
      <c r="CNK78" s="129"/>
      <c r="CNL78" s="129"/>
      <c r="CNM78" s="129"/>
      <c r="CNN78" s="129"/>
      <c r="CNO78" s="129"/>
      <c r="CNP78" s="129"/>
      <c r="CNQ78" s="129"/>
      <c r="CNR78" s="129"/>
      <c r="CNS78" s="129"/>
      <c r="CNT78" s="129"/>
      <c r="CNU78" s="129"/>
      <c r="CNV78" s="129"/>
      <c r="CNW78" s="129"/>
      <c r="CNX78" s="129"/>
      <c r="CNY78" s="129"/>
      <c r="CNZ78" s="129"/>
      <c r="COA78" s="129"/>
      <c r="COB78" s="129"/>
      <c r="COC78" s="129"/>
      <c r="COD78" s="129"/>
      <c r="COE78" s="129"/>
      <c r="COF78" s="129"/>
      <c r="COG78" s="129"/>
      <c r="COH78" s="129"/>
      <c r="COI78" s="129"/>
      <c r="COJ78" s="129"/>
      <c r="COK78" s="129"/>
      <c r="COL78" s="129"/>
      <c r="COM78" s="129"/>
      <c r="CON78" s="129"/>
      <c r="COO78" s="129"/>
      <c r="COP78" s="129"/>
      <c r="COQ78" s="129"/>
      <c r="COR78" s="129"/>
      <c r="COS78" s="129"/>
      <c r="COT78" s="129"/>
      <c r="COU78" s="129"/>
      <c r="COV78" s="129"/>
      <c r="COW78" s="129"/>
      <c r="COX78" s="129"/>
      <c r="COY78" s="129"/>
      <c r="COZ78" s="129"/>
      <c r="CPA78" s="129"/>
      <c r="CPB78" s="129"/>
      <c r="CPC78" s="129"/>
      <c r="CPD78" s="129"/>
      <c r="CPE78" s="129"/>
      <c r="CPF78" s="129"/>
      <c r="CPG78" s="129"/>
      <c r="CPH78" s="129"/>
      <c r="CPI78" s="129"/>
      <c r="CPJ78" s="129"/>
      <c r="CPK78" s="129"/>
      <c r="CPL78" s="129"/>
      <c r="CPM78" s="129"/>
      <c r="CPN78" s="129"/>
      <c r="CPO78" s="129"/>
      <c r="CPP78" s="129"/>
      <c r="CPQ78" s="129"/>
      <c r="CPR78" s="129"/>
      <c r="CPS78" s="129"/>
      <c r="CPT78" s="129"/>
      <c r="CPU78" s="129"/>
      <c r="CPV78" s="129"/>
      <c r="CPW78" s="129"/>
      <c r="CPX78" s="129"/>
      <c r="CPY78" s="129"/>
      <c r="CPZ78" s="129"/>
      <c r="CQA78" s="129"/>
      <c r="CQB78" s="129"/>
      <c r="CQC78" s="129"/>
      <c r="CQD78" s="129"/>
      <c r="CQE78" s="129"/>
      <c r="CQF78" s="129"/>
      <c r="CQG78" s="129"/>
      <c r="CQH78" s="129"/>
      <c r="CQI78" s="129"/>
      <c r="CQJ78" s="129"/>
      <c r="CQK78" s="129"/>
      <c r="CQL78" s="129"/>
      <c r="CQM78" s="129"/>
      <c r="CQN78" s="129"/>
      <c r="CQO78" s="129"/>
      <c r="CQP78" s="129"/>
      <c r="CQQ78" s="129"/>
      <c r="CQR78" s="129"/>
      <c r="CQS78" s="129"/>
      <c r="CQT78" s="129"/>
      <c r="CQU78" s="129"/>
      <c r="CQV78" s="129"/>
      <c r="CQW78" s="129"/>
      <c r="CQX78" s="129"/>
      <c r="CQY78" s="129"/>
      <c r="CQZ78" s="129"/>
      <c r="CRA78" s="129"/>
      <c r="CRB78" s="129"/>
      <c r="CRC78" s="129"/>
      <c r="CRD78" s="129"/>
      <c r="CRE78" s="129"/>
      <c r="CRF78" s="129"/>
      <c r="CRG78" s="129"/>
      <c r="CRH78" s="129"/>
      <c r="CRI78" s="129"/>
      <c r="CRJ78" s="129"/>
      <c r="CRK78" s="129"/>
      <c r="CRL78" s="129"/>
      <c r="CRM78" s="129"/>
      <c r="CRN78" s="129"/>
      <c r="CRO78" s="129"/>
      <c r="CRP78" s="129"/>
      <c r="CRQ78" s="129"/>
      <c r="CRR78" s="129"/>
      <c r="CRS78" s="129"/>
      <c r="CRT78" s="129"/>
      <c r="CRU78" s="129"/>
      <c r="CRV78" s="129"/>
      <c r="CRW78" s="129"/>
      <c r="CRX78" s="129"/>
      <c r="CRY78" s="129"/>
      <c r="CRZ78" s="129"/>
      <c r="CSA78" s="129"/>
      <c r="CSB78" s="129"/>
      <c r="CSC78" s="129"/>
      <c r="CSD78" s="129"/>
      <c r="CSE78" s="129"/>
      <c r="CSF78" s="129"/>
      <c r="CSG78" s="129"/>
      <c r="CSH78" s="129"/>
      <c r="CSI78" s="129"/>
      <c r="CSJ78" s="129"/>
      <c r="CSK78" s="129"/>
      <c r="CSL78" s="129"/>
      <c r="CSM78" s="129"/>
      <c r="CSN78" s="129"/>
      <c r="CSO78" s="129"/>
      <c r="CSP78" s="129"/>
      <c r="CSQ78" s="129"/>
      <c r="CSR78" s="129"/>
      <c r="CSS78" s="129"/>
      <c r="CST78" s="129"/>
      <c r="CSU78" s="129"/>
      <c r="CSV78" s="129"/>
      <c r="CSW78" s="129"/>
      <c r="CSX78" s="129"/>
      <c r="CSY78" s="129"/>
      <c r="CSZ78" s="129"/>
      <c r="CTA78" s="129"/>
      <c r="CTB78" s="129"/>
      <c r="CTC78" s="129"/>
      <c r="CTD78" s="129"/>
      <c r="CTE78" s="129"/>
      <c r="CTF78" s="129"/>
      <c r="CTG78" s="129"/>
      <c r="CTH78" s="129"/>
      <c r="CTI78" s="129"/>
      <c r="CTJ78" s="129"/>
      <c r="CTK78" s="129"/>
      <c r="CTL78" s="129"/>
      <c r="CTM78" s="129"/>
      <c r="CTN78" s="129"/>
      <c r="CTO78" s="129"/>
      <c r="CTP78" s="129"/>
      <c r="CTQ78" s="129"/>
      <c r="CTR78" s="129"/>
      <c r="CTS78" s="129"/>
      <c r="CTT78" s="129"/>
      <c r="CTU78" s="129"/>
      <c r="CTV78" s="129"/>
      <c r="CTW78" s="129"/>
      <c r="CTX78" s="129"/>
      <c r="CTY78" s="129"/>
      <c r="CTZ78" s="129"/>
      <c r="CUA78" s="129"/>
      <c r="CUB78" s="129"/>
      <c r="CUC78" s="129"/>
      <c r="CUD78" s="129"/>
      <c r="CUE78" s="129"/>
      <c r="CUF78" s="129"/>
      <c r="CUG78" s="129"/>
      <c r="CUH78" s="129"/>
      <c r="CUI78" s="129"/>
      <c r="CUJ78" s="129"/>
      <c r="CUK78" s="129"/>
      <c r="CUL78" s="129"/>
      <c r="CUM78" s="129"/>
      <c r="CUN78" s="129"/>
      <c r="CUO78" s="129"/>
      <c r="CUP78" s="129"/>
      <c r="CUQ78" s="129"/>
      <c r="CUR78" s="129"/>
      <c r="CUS78" s="129"/>
      <c r="CUT78" s="129"/>
      <c r="CUU78" s="129"/>
      <c r="CUV78" s="129"/>
      <c r="CUW78" s="129"/>
      <c r="CUX78" s="129"/>
      <c r="CUY78" s="129"/>
      <c r="CUZ78" s="129"/>
      <c r="CVA78" s="129"/>
      <c r="CVB78" s="129"/>
      <c r="CVC78" s="129"/>
      <c r="CVD78" s="129"/>
      <c r="CVE78" s="129"/>
      <c r="CVF78" s="129"/>
      <c r="CVG78" s="129"/>
      <c r="CVH78" s="129"/>
      <c r="CVI78" s="129"/>
      <c r="CVJ78" s="129"/>
      <c r="CVK78" s="129"/>
      <c r="CVL78" s="129"/>
      <c r="CVM78" s="129"/>
      <c r="CVN78" s="129"/>
      <c r="CVO78" s="129"/>
      <c r="CVP78" s="129"/>
      <c r="CVQ78" s="129"/>
      <c r="CVR78" s="129"/>
      <c r="CVS78" s="129"/>
      <c r="CVT78" s="129"/>
      <c r="CVU78" s="129"/>
      <c r="CVV78" s="129"/>
      <c r="CVW78" s="129"/>
      <c r="CVX78" s="129"/>
      <c r="CVY78" s="129"/>
      <c r="CVZ78" s="129"/>
      <c r="CWA78" s="129"/>
      <c r="CWB78" s="129"/>
      <c r="CWC78" s="129"/>
      <c r="CWD78" s="129"/>
      <c r="CWE78" s="129"/>
      <c r="CWF78" s="129"/>
      <c r="CWG78" s="129"/>
      <c r="CWH78" s="129"/>
      <c r="CWI78" s="129"/>
      <c r="CWJ78" s="129"/>
      <c r="CWK78" s="129"/>
      <c r="CWL78" s="129"/>
      <c r="CWM78" s="129"/>
      <c r="CWN78" s="129"/>
      <c r="CWO78" s="129"/>
      <c r="CWP78" s="129"/>
      <c r="CWQ78" s="129"/>
      <c r="CWR78" s="129"/>
      <c r="CWS78" s="129"/>
      <c r="CWT78" s="129"/>
      <c r="CWU78" s="129"/>
      <c r="CWV78" s="129"/>
      <c r="CWW78" s="129"/>
      <c r="CWX78" s="129"/>
      <c r="CWY78" s="129"/>
      <c r="CWZ78" s="129"/>
      <c r="CXA78" s="129"/>
      <c r="CXB78" s="129"/>
      <c r="CXC78" s="129"/>
      <c r="CXD78" s="129"/>
      <c r="CXE78" s="129"/>
      <c r="CXF78" s="129"/>
      <c r="CXG78" s="129"/>
      <c r="CXH78" s="129"/>
      <c r="CXI78" s="129"/>
      <c r="CXJ78" s="129"/>
      <c r="CXK78" s="129"/>
      <c r="CXL78" s="129"/>
      <c r="CXM78" s="129"/>
      <c r="CXN78" s="129"/>
      <c r="CXO78" s="129"/>
      <c r="CXP78" s="129"/>
      <c r="CXQ78" s="129"/>
      <c r="CXR78" s="129"/>
      <c r="CXS78" s="129"/>
      <c r="CXT78" s="129"/>
      <c r="CXU78" s="129"/>
      <c r="CXV78" s="129"/>
      <c r="CXW78" s="129"/>
      <c r="CXX78" s="129"/>
      <c r="CXY78" s="129"/>
      <c r="CXZ78" s="129"/>
      <c r="CYA78" s="129"/>
      <c r="CYB78" s="129"/>
      <c r="CYC78" s="129"/>
      <c r="CYD78" s="129"/>
      <c r="CYE78" s="129"/>
      <c r="CYF78" s="129"/>
      <c r="CYG78" s="129"/>
      <c r="CYH78" s="129"/>
      <c r="CYI78" s="129"/>
      <c r="CYJ78" s="129"/>
      <c r="CYK78" s="129"/>
      <c r="CYL78" s="129"/>
      <c r="CYM78" s="129"/>
      <c r="CYN78" s="129"/>
      <c r="CYO78" s="129"/>
      <c r="CYP78" s="129"/>
      <c r="CYQ78" s="129"/>
      <c r="CYR78" s="129"/>
      <c r="CYS78" s="129"/>
      <c r="CYT78" s="129"/>
      <c r="CYU78" s="129"/>
      <c r="CYV78" s="129"/>
      <c r="CYW78" s="129"/>
      <c r="CYX78" s="129"/>
      <c r="CYY78" s="129"/>
      <c r="CYZ78" s="129"/>
      <c r="CZA78" s="129"/>
      <c r="CZB78" s="129"/>
      <c r="CZC78" s="129"/>
      <c r="CZD78" s="129"/>
      <c r="CZE78" s="129"/>
      <c r="CZF78" s="129"/>
      <c r="CZG78" s="129"/>
      <c r="CZH78" s="129"/>
      <c r="CZI78" s="129"/>
      <c r="CZJ78" s="129"/>
      <c r="CZK78" s="129"/>
      <c r="CZL78" s="129"/>
      <c r="CZM78" s="129"/>
      <c r="CZN78" s="129"/>
      <c r="CZO78" s="129"/>
      <c r="CZP78" s="129"/>
      <c r="CZQ78" s="129"/>
      <c r="CZR78" s="129"/>
      <c r="CZS78" s="129"/>
      <c r="CZT78" s="129"/>
      <c r="CZU78" s="129"/>
      <c r="CZV78" s="129"/>
      <c r="CZW78" s="129"/>
      <c r="CZX78" s="129"/>
      <c r="CZY78" s="129"/>
      <c r="CZZ78" s="129"/>
      <c r="DAA78" s="129"/>
      <c r="DAB78" s="129"/>
      <c r="DAC78" s="129"/>
      <c r="DAD78" s="129"/>
      <c r="DAE78" s="129"/>
      <c r="DAF78" s="129"/>
      <c r="DAG78" s="129"/>
      <c r="DAH78" s="129"/>
      <c r="DAI78" s="129"/>
      <c r="DAJ78" s="129"/>
      <c r="DAK78" s="129"/>
      <c r="DAL78" s="129"/>
      <c r="DAM78" s="129"/>
      <c r="DAN78" s="129"/>
      <c r="DAO78" s="129"/>
      <c r="DAP78" s="129"/>
      <c r="DAQ78" s="129"/>
      <c r="DAR78" s="129"/>
      <c r="DAS78" s="129"/>
      <c r="DAT78" s="129"/>
      <c r="DAU78" s="129"/>
      <c r="DAV78" s="129"/>
      <c r="DAW78" s="129"/>
      <c r="DAX78" s="129"/>
      <c r="DAY78" s="129"/>
      <c r="DAZ78" s="129"/>
      <c r="DBA78" s="129"/>
      <c r="DBB78" s="129"/>
      <c r="DBC78" s="129"/>
      <c r="DBD78" s="129"/>
      <c r="DBE78" s="129"/>
      <c r="DBF78" s="129"/>
      <c r="DBG78" s="129"/>
      <c r="DBH78" s="129"/>
      <c r="DBI78" s="129"/>
      <c r="DBJ78" s="129"/>
      <c r="DBK78" s="129"/>
      <c r="DBL78" s="129"/>
      <c r="DBM78" s="129"/>
      <c r="DBN78" s="129"/>
      <c r="DBO78" s="129"/>
      <c r="DBP78" s="129"/>
      <c r="DBQ78" s="129"/>
      <c r="DBR78" s="129"/>
      <c r="DBS78" s="129"/>
      <c r="DBT78" s="129"/>
      <c r="DBU78" s="129"/>
      <c r="DBV78" s="129"/>
      <c r="DBW78" s="129"/>
      <c r="DBX78" s="129"/>
      <c r="DBY78" s="129"/>
      <c r="DBZ78" s="129"/>
      <c r="DCA78" s="129"/>
      <c r="DCB78" s="129"/>
      <c r="DCC78" s="129"/>
      <c r="DCD78" s="129"/>
      <c r="DCE78" s="129"/>
      <c r="DCF78" s="129"/>
      <c r="DCG78" s="129"/>
      <c r="DCH78" s="129"/>
      <c r="DCI78" s="129"/>
      <c r="DCJ78" s="129"/>
      <c r="DCK78" s="129"/>
      <c r="DCL78" s="129"/>
      <c r="DCM78" s="129"/>
      <c r="DCN78" s="129"/>
      <c r="DCO78" s="129"/>
      <c r="DCP78" s="129"/>
      <c r="DCQ78" s="129"/>
      <c r="DCR78" s="129"/>
      <c r="DCS78" s="129"/>
      <c r="DCT78" s="129"/>
      <c r="DCU78" s="129"/>
      <c r="DCV78" s="129"/>
      <c r="DCW78" s="129"/>
      <c r="DCX78" s="129"/>
      <c r="DCY78" s="129"/>
      <c r="DCZ78" s="129"/>
      <c r="DDA78" s="129"/>
      <c r="DDB78" s="129"/>
      <c r="DDC78" s="129"/>
      <c r="DDD78" s="129"/>
      <c r="DDE78" s="129"/>
      <c r="DDF78" s="129"/>
      <c r="DDG78" s="129"/>
      <c r="DDH78" s="129"/>
      <c r="DDI78" s="129"/>
      <c r="DDJ78" s="129"/>
      <c r="DDK78" s="129"/>
      <c r="DDL78" s="129"/>
      <c r="DDM78" s="129"/>
      <c r="DDN78" s="129"/>
      <c r="DDO78" s="129"/>
      <c r="DDP78" s="129"/>
      <c r="DDQ78" s="129"/>
      <c r="DDR78" s="129"/>
      <c r="DDS78" s="129"/>
      <c r="DDT78" s="129"/>
      <c r="DDU78" s="129"/>
      <c r="DDV78" s="129"/>
      <c r="DDW78" s="129"/>
      <c r="DDX78" s="129"/>
      <c r="DDY78" s="129"/>
      <c r="DDZ78" s="129"/>
      <c r="DEA78" s="129"/>
      <c r="DEB78" s="129"/>
      <c r="DEC78" s="129"/>
      <c r="DED78" s="129"/>
      <c r="DEE78" s="129"/>
      <c r="DEF78" s="129"/>
      <c r="DEG78" s="129"/>
      <c r="DEH78" s="129"/>
      <c r="DEI78" s="129"/>
      <c r="DEJ78" s="129"/>
      <c r="DEK78" s="129"/>
      <c r="DEL78" s="129"/>
      <c r="DEM78" s="129"/>
      <c r="DEN78" s="129"/>
      <c r="DEO78" s="129"/>
      <c r="DEP78" s="129"/>
      <c r="DEQ78" s="129"/>
      <c r="DER78" s="129"/>
      <c r="DES78" s="129"/>
      <c r="DET78" s="129"/>
      <c r="DEU78" s="129"/>
      <c r="DEV78" s="129"/>
      <c r="DEW78" s="129"/>
      <c r="DEX78" s="129"/>
      <c r="DEY78" s="129"/>
      <c r="DEZ78" s="129"/>
      <c r="DFA78" s="129"/>
      <c r="DFB78" s="129"/>
      <c r="DFC78" s="129"/>
      <c r="DFD78" s="129"/>
      <c r="DFE78" s="129"/>
      <c r="DFF78" s="129"/>
      <c r="DFG78" s="129"/>
      <c r="DFH78" s="129"/>
      <c r="DFI78" s="129"/>
      <c r="DFJ78" s="129"/>
      <c r="DFK78" s="129"/>
      <c r="DFL78" s="129"/>
      <c r="DFM78" s="129"/>
      <c r="DFN78" s="129"/>
      <c r="DFO78" s="129"/>
      <c r="DFP78" s="129"/>
      <c r="DFQ78" s="129"/>
      <c r="DFR78" s="129"/>
      <c r="DFS78" s="129"/>
      <c r="DFT78" s="129"/>
      <c r="DFU78" s="129"/>
      <c r="DFV78" s="129"/>
      <c r="DFW78" s="129"/>
      <c r="DFX78" s="129"/>
      <c r="DFY78" s="129"/>
      <c r="DFZ78" s="129"/>
      <c r="DGA78" s="129"/>
      <c r="DGB78" s="129"/>
      <c r="DGC78" s="129"/>
      <c r="DGD78" s="129"/>
      <c r="DGE78" s="129"/>
      <c r="DGF78" s="129"/>
      <c r="DGG78" s="129"/>
      <c r="DGH78" s="129"/>
      <c r="DGI78" s="129"/>
      <c r="DGJ78" s="129"/>
      <c r="DGK78" s="129"/>
      <c r="DGL78" s="129"/>
      <c r="DGM78" s="129"/>
      <c r="DGN78" s="129"/>
      <c r="DGO78" s="129"/>
      <c r="DGP78" s="129"/>
      <c r="DGQ78" s="129"/>
      <c r="DGR78" s="129"/>
      <c r="DGS78" s="129"/>
      <c r="DGT78" s="129"/>
      <c r="DGU78" s="129"/>
      <c r="DGV78" s="129"/>
      <c r="DGW78" s="129"/>
      <c r="DGX78" s="129"/>
      <c r="DGY78" s="129"/>
      <c r="DGZ78" s="129"/>
      <c r="DHA78" s="129"/>
      <c r="DHB78" s="129"/>
      <c r="DHC78" s="129"/>
      <c r="DHD78" s="129"/>
      <c r="DHE78" s="129"/>
      <c r="DHF78" s="129"/>
      <c r="DHG78" s="129"/>
      <c r="DHH78" s="129"/>
      <c r="DHI78" s="129"/>
      <c r="DHJ78" s="129"/>
      <c r="DHK78" s="129"/>
      <c r="DHL78" s="129"/>
      <c r="DHM78" s="129"/>
      <c r="DHN78" s="129"/>
      <c r="DHO78" s="129"/>
      <c r="DHP78" s="129"/>
      <c r="DHQ78" s="129"/>
      <c r="DHR78" s="129"/>
      <c r="DHS78" s="129"/>
      <c r="DHT78" s="129"/>
      <c r="DHU78" s="129"/>
      <c r="DHV78" s="129"/>
      <c r="DHW78" s="129"/>
      <c r="DHX78" s="129"/>
      <c r="DHY78" s="129"/>
      <c r="DHZ78" s="129"/>
      <c r="DIA78" s="129"/>
      <c r="DIB78" s="129"/>
      <c r="DIC78" s="129"/>
      <c r="DID78" s="129"/>
      <c r="DIE78" s="129"/>
      <c r="DIF78" s="129"/>
      <c r="DIG78" s="129"/>
      <c r="DIH78" s="129"/>
      <c r="DII78" s="129"/>
      <c r="DIJ78" s="129"/>
      <c r="DIK78" s="129"/>
      <c r="DIL78" s="129"/>
      <c r="DIM78" s="129"/>
      <c r="DIN78" s="129"/>
      <c r="DIO78" s="129"/>
      <c r="DIP78" s="129"/>
      <c r="DIQ78" s="129"/>
      <c r="DIR78" s="129"/>
      <c r="DIS78" s="129"/>
      <c r="DIT78" s="129"/>
      <c r="DIU78" s="129"/>
      <c r="DIV78" s="129"/>
      <c r="DIW78" s="129"/>
      <c r="DIX78" s="129"/>
      <c r="DIY78" s="129"/>
      <c r="DIZ78" s="129"/>
      <c r="DJA78" s="129"/>
      <c r="DJB78" s="129"/>
      <c r="DJC78" s="129"/>
      <c r="DJD78" s="129"/>
      <c r="DJE78" s="129"/>
      <c r="DJF78" s="129"/>
      <c r="DJG78" s="129"/>
      <c r="DJH78" s="129"/>
      <c r="DJI78" s="129"/>
      <c r="DJJ78" s="129"/>
      <c r="DJK78" s="129"/>
      <c r="DJL78" s="129"/>
      <c r="DJM78" s="129"/>
      <c r="DJN78" s="129"/>
      <c r="DJO78" s="129"/>
      <c r="DJP78" s="129"/>
      <c r="DJQ78" s="129"/>
      <c r="DJR78" s="129"/>
      <c r="DJS78" s="129"/>
      <c r="DJT78" s="129"/>
      <c r="DJU78" s="129"/>
      <c r="DJV78" s="129"/>
      <c r="DJW78" s="129"/>
      <c r="DJX78" s="129"/>
      <c r="DJY78" s="129"/>
      <c r="DJZ78" s="129"/>
      <c r="DKA78" s="129"/>
      <c r="DKB78" s="129"/>
      <c r="DKC78" s="129"/>
      <c r="DKD78" s="129"/>
      <c r="DKE78" s="129"/>
      <c r="DKF78" s="129"/>
      <c r="DKG78" s="129"/>
      <c r="DKH78" s="129"/>
      <c r="DKI78" s="129"/>
      <c r="DKJ78" s="129"/>
      <c r="DKK78" s="129"/>
      <c r="DKL78" s="129"/>
      <c r="DKM78" s="129"/>
      <c r="DKN78" s="129"/>
      <c r="DKO78" s="129"/>
      <c r="DKP78" s="129"/>
      <c r="DKQ78" s="129"/>
      <c r="DKR78" s="129"/>
      <c r="DKS78" s="129"/>
      <c r="DKT78" s="129"/>
      <c r="DKU78" s="129"/>
      <c r="DKV78" s="129"/>
      <c r="DKW78" s="129"/>
      <c r="DKX78" s="129"/>
      <c r="DKY78" s="129"/>
      <c r="DKZ78" s="129"/>
      <c r="DLA78" s="129"/>
      <c r="DLB78" s="129"/>
      <c r="DLC78" s="129"/>
      <c r="DLD78" s="129"/>
      <c r="DLE78" s="129"/>
      <c r="DLF78" s="129"/>
      <c r="DLG78" s="129"/>
      <c r="DLH78" s="129"/>
      <c r="DLI78" s="129"/>
      <c r="DLJ78" s="129"/>
      <c r="DLK78" s="129"/>
      <c r="DLL78" s="129"/>
      <c r="DLM78" s="129"/>
      <c r="DLN78" s="129"/>
      <c r="DLO78" s="129"/>
      <c r="DLP78" s="129"/>
      <c r="DLQ78" s="129"/>
      <c r="DLR78" s="129"/>
      <c r="DLS78" s="129"/>
      <c r="DLT78" s="129"/>
      <c r="DLU78" s="129"/>
      <c r="DLV78" s="129"/>
      <c r="DLW78" s="129"/>
      <c r="DLX78" s="129"/>
      <c r="DLY78" s="129"/>
      <c r="DLZ78" s="129"/>
      <c r="DMA78" s="129"/>
      <c r="DMB78" s="129"/>
      <c r="DMC78" s="129"/>
      <c r="DMD78" s="129"/>
      <c r="DME78" s="129"/>
      <c r="DMF78" s="129"/>
      <c r="DMG78" s="129"/>
      <c r="DMH78" s="129"/>
      <c r="DMI78" s="129"/>
      <c r="DMJ78" s="129"/>
      <c r="DMK78" s="129"/>
      <c r="DML78" s="129"/>
      <c r="DMM78" s="129"/>
      <c r="DMN78" s="129"/>
      <c r="DMO78" s="129"/>
      <c r="DMP78" s="129"/>
      <c r="DMQ78" s="129"/>
      <c r="DMR78" s="129"/>
      <c r="DMS78" s="129"/>
      <c r="DMT78" s="129"/>
      <c r="DMU78" s="129"/>
      <c r="DMV78" s="129"/>
      <c r="DMW78" s="129"/>
      <c r="DMX78" s="129"/>
      <c r="DMY78" s="129"/>
      <c r="DMZ78" s="129"/>
      <c r="DNA78" s="129"/>
      <c r="DNB78" s="129"/>
      <c r="DNC78" s="129"/>
      <c r="DND78" s="129"/>
      <c r="DNE78" s="129"/>
      <c r="DNF78" s="129"/>
      <c r="DNG78" s="129"/>
      <c r="DNH78" s="129"/>
      <c r="DNI78" s="129"/>
      <c r="DNJ78" s="129"/>
      <c r="DNK78" s="129"/>
      <c r="DNL78" s="129"/>
      <c r="DNM78" s="129"/>
      <c r="DNN78" s="129"/>
      <c r="DNO78" s="129"/>
      <c r="DNP78" s="129"/>
      <c r="DNQ78" s="129"/>
      <c r="DNR78" s="129"/>
      <c r="DNS78" s="129"/>
      <c r="DNT78" s="129"/>
      <c r="DNU78" s="129"/>
      <c r="DNV78" s="129"/>
      <c r="DNW78" s="129"/>
      <c r="DNX78" s="129"/>
      <c r="DNY78" s="129"/>
      <c r="DNZ78" s="129"/>
      <c r="DOA78" s="129"/>
      <c r="DOB78" s="129"/>
      <c r="DOC78" s="129"/>
      <c r="DOD78" s="129"/>
      <c r="DOE78" s="129"/>
      <c r="DOF78" s="129"/>
      <c r="DOG78" s="129"/>
      <c r="DOH78" s="129"/>
      <c r="DOI78" s="129"/>
      <c r="DOJ78" s="129"/>
      <c r="DOK78" s="129"/>
      <c r="DOL78" s="129"/>
      <c r="DOM78" s="129"/>
      <c r="DON78" s="129"/>
      <c r="DOO78" s="129"/>
      <c r="DOP78" s="129"/>
      <c r="DOQ78" s="129"/>
      <c r="DOR78" s="129"/>
      <c r="DOS78" s="129"/>
      <c r="DOT78" s="129"/>
      <c r="DOU78" s="129"/>
      <c r="DOV78" s="129"/>
      <c r="DOW78" s="129"/>
      <c r="DOX78" s="129"/>
      <c r="DOY78" s="129"/>
      <c r="DOZ78" s="129"/>
      <c r="DPA78" s="129"/>
      <c r="DPB78" s="129"/>
      <c r="DPC78" s="129"/>
      <c r="DPD78" s="129"/>
      <c r="DPE78" s="129"/>
      <c r="DPF78" s="129"/>
      <c r="DPG78" s="129"/>
      <c r="DPH78" s="129"/>
      <c r="DPI78" s="129"/>
      <c r="DPJ78" s="129"/>
      <c r="DPK78" s="129"/>
      <c r="DPL78" s="129"/>
      <c r="DPM78" s="129"/>
      <c r="DPN78" s="129"/>
      <c r="DPO78" s="129"/>
      <c r="DPP78" s="129"/>
      <c r="DPQ78" s="129"/>
      <c r="DPR78" s="129"/>
      <c r="DPS78" s="129"/>
      <c r="DPT78" s="129"/>
      <c r="DPU78" s="129"/>
      <c r="DPV78" s="129"/>
      <c r="DPW78" s="129"/>
      <c r="DPX78" s="129"/>
      <c r="DPY78" s="129"/>
      <c r="DPZ78" s="129"/>
      <c r="DQA78" s="129"/>
      <c r="DQB78" s="129"/>
      <c r="DQC78" s="129"/>
      <c r="DQD78" s="129"/>
      <c r="DQE78" s="129"/>
      <c r="DQF78" s="129"/>
      <c r="DQG78" s="129"/>
      <c r="DQH78" s="129"/>
      <c r="DQI78" s="129"/>
      <c r="DQJ78" s="129"/>
      <c r="DQK78" s="129"/>
      <c r="DQL78" s="129"/>
      <c r="DQM78" s="129"/>
      <c r="DQN78" s="129"/>
      <c r="DQO78" s="129"/>
      <c r="DQP78" s="129"/>
      <c r="DQQ78" s="129"/>
      <c r="DQR78" s="129"/>
      <c r="DQS78" s="129"/>
      <c r="DQT78" s="129"/>
      <c r="DQU78" s="129"/>
      <c r="DQV78" s="129"/>
      <c r="DQW78" s="129"/>
      <c r="DQX78" s="129"/>
      <c r="DQY78" s="129"/>
      <c r="DQZ78" s="129"/>
      <c r="DRA78" s="129"/>
      <c r="DRB78" s="129"/>
      <c r="DRC78" s="129"/>
      <c r="DRD78" s="129"/>
      <c r="DRE78" s="129"/>
      <c r="DRF78" s="129"/>
      <c r="DRG78" s="129"/>
      <c r="DRH78" s="129"/>
      <c r="DRI78" s="129"/>
      <c r="DRJ78" s="129"/>
      <c r="DRK78" s="129"/>
      <c r="DRL78" s="129"/>
      <c r="DRM78" s="129"/>
      <c r="DRN78" s="129"/>
      <c r="DRO78" s="129"/>
      <c r="DRP78" s="129"/>
      <c r="DRQ78" s="129"/>
      <c r="DRR78" s="129"/>
      <c r="DRS78" s="129"/>
      <c r="DRT78" s="129"/>
      <c r="DRU78" s="129"/>
      <c r="DRV78" s="129"/>
      <c r="DRW78" s="129"/>
      <c r="DRX78" s="129"/>
      <c r="DRY78" s="129"/>
      <c r="DRZ78" s="129"/>
      <c r="DSA78" s="129"/>
      <c r="DSB78" s="129"/>
      <c r="DSC78" s="129"/>
      <c r="DSD78" s="129"/>
      <c r="DSE78" s="129"/>
      <c r="DSF78" s="129"/>
      <c r="DSG78" s="129"/>
      <c r="DSH78" s="129"/>
      <c r="DSI78" s="129"/>
      <c r="DSJ78" s="129"/>
      <c r="DSK78" s="129"/>
      <c r="DSL78" s="129"/>
      <c r="DSM78" s="129"/>
      <c r="DSN78" s="129"/>
      <c r="DSO78" s="129"/>
      <c r="DSP78" s="129"/>
      <c r="DSQ78" s="129"/>
      <c r="DSR78" s="129"/>
      <c r="DSS78" s="129"/>
      <c r="DST78" s="129"/>
      <c r="DSU78" s="129"/>
      <c r="DSV78" s="129"/>
      <c r="DSW78" s="129"/>
      <c r="DSX78" s="129"/>
      <c r="DSY78" s="129"/>
      <c r="DSZ78" s="129"/>
      <c r="DTA78" s="129"/>
      <c r="DTB78" s="129"/>
      <c r="DTC78" s="129"/>
      <c r="DTD78" s="129"/>
      <c r="DTE78" s="129"/>
      <c r="DTF78" s="129"/>
      <c r="DTG78" s="129"/>
      <c r="DTH78" s="129"/>
      <c r="DTI78" s="129"/>
      <c r="DTJ78" s="129"/>
      <c r="DTK78" s="129"/>
      <c r="DTL78" s="129"/>
      <c r="DTM78" s="129"/>
      <c r="DTN78" s="129"/>
      <c r="DTO78" s="129"/>
      <c r="DTP78" s="129"/>
      <c r="DTQ78" s="129"/>
      <c r="DTR78" s="129"/>
      <c r="DTS78" s="129"/>
      <c r="DTT78" s="129"/>
      <c r="DTU78" s="129"/>
      <c r="DTV78" s="129"/>
      <c r="DTW78" s="129"/>
      <c r="DTX78" s="129"/>
      <c r="DTY78" s="129"/>
      <c r="DTZ78" s="129"/>
      <c r="DUA78" s="129"/>
      <c r="DUB78" s="129"/>
      <c r="DUC78" s="129"/>
      <c r="DUD78" s="129"/>
      <c r="DUE78" s="129"/>
      <c r="DUF78" s="129"/>
      <c r="DUG78" s="129"/>
      <c r="DUH78" s="129"/>
      <c r="DUI78" s="129"/>
      <c r="DUJ78" s="129"/>
      <c r="DUK78" s="129"/>
      <c r="DUL78" s="129"/>
      <c r="DUM78" s="129"/>
      <c r="DUN78" s="129"/>
      <c r="DUO78" s="129"/>
      <c r="DUP78" s="129"/>
      <c r="DUQ78" s="129"/>
      <c r="DUR78" s="129"/>
      <c r="DUS78" s="129"/>
      <c r="DUT78" s="129"/>
      <c r="DUU78" s="129"/>
      <c r="DUV78" s="129"/>
      <c r="DUW78" s="129"/>
      <c r="DUX78" s="129"/>
      <c r="DUY78" s="129"/>
      <c r="DUZ78" s="129"/>
      <c r="DVA78" s="129"/>
      <c r="DVB78" s="129"/>
      <c r="DVC78" s="129"/>
      <c r="DVD78" s="129"/>
      <c r="DVE78" s="129"/>
      <c r="DVF78" s="129"/>
      <c r="DVG78" s="129"/>
      <c r="DVH78" s="129"/>
      <c r="DVI78" s="129"/>
      <c r="DVJ78" s="129"/>
      <c r="DVK78" s="129"/>
      <c r="DVL78" s="129"/>
      <c r="DVM78" s="129"/>
      <c r="DVN78" s="129"/>
      <c r="DVO78" s="129"/>
      <c r="DVP78" s="129"/>
      <c r="DVQ78" s="129"/>
      <c r="DVR78" s="129"/>
      <c r="DVS78" s="129"/>
      <c r="DVT78" s="129"/>
      <c r="DVU78" s="129"/>
      <c r="DVV78" s="129"/>
      <c r="DVW78" s="129"/>
      <c r="DVX78" s="129"/>
      <c r="DVY78" s="129"/>
      <c r="DVZ78" s="129"/>
      <c r="DWA78" s="129"/>
      <c r="DWB78" s="129"/>
      <c r="DWC78" s="129"/>
      <c r="DWD78" s="129"/>
      <c r="DWE78" s="129"/>
      <c r="DWF78" s="129"/>
      <c r="DWG78" s="129"/>
      <c r="DWH78" s="129"/>
      <c r="DWI78" s="129"/>
      <c r="DWJ78" s="129"/>
      <c r="DWK78" s="129"/>
      <c r="DWL78" s="129"/>
      <c r="DWM78" s="129"/>
      <c r="DWN78" s="129"/>
      <c r="DWO78" s="129"/>
      <c r="DWP78" s="129"/>
      <c r="DWQ78" s="129"/>
      <c r="DWR78" s="129"/>
      <c r="DWS78" s="129"/>
      <c r="DWT78" s="129"/>
      <c r="DWU78" s="129"/>
      <c r="DWV78" s="129"/>
      <c r="DWW78" s="129"/>
      <c r="DWX78" s="129"/>
      <c r="DWY78" s="129"/>
      <c r="DWZ78" s="129"/>
      <c r="DXA78" s="129"/>
      <c r="DXB78" s="129"/>
      <c r="DXC78" s="129"/>
      <c r="DXD78" s="129"/>
      <c r="DXE78" s="129"/>
      <c r="DXF78" s="129"/>
      <c r="DXG78" s="129"/>
      <c r="DXH78" s="129"/>
      <c r="DXI78" s="129"/>
      <c r="DXJ78" s="129"/>
      <c r="DXK78" s="129"/>
      <c r="DXL78" s="129"/>
      <c r="DXM78" s="129"/>
      <c r="DXN78" s="129"/>
      <c r="DXO78" s="129"/>
      <c r="DXP78" s="129"/>
      <c r="DXQ78" s="129"/>
      <c r="DXR78" s="129"/>
      <c r="DXS78" s="129"/>
      <c r="DXT78" s="129"/>
      <c r="DXU78" s="129"/>
      <c r="DXV78" s="129"/>
      <c r="DXW78" s="129"/>
      <c r="DXX78" s="129"/>
      <c r="DXY78" s="129"/>
      <c r="DXZ78" s="129"/>
      <c r="DYA78" s="129"/>
      <c r="DYB78" s="129"/>
      <c r="DYC78" s="129"/>
      <c r="DYD78" s="129"/>
      <c r="DYE78" s="129"/>
      <c r="DYF78" s="129"/>
      <c r="DYG78" s="129"/>
      <c r="DYH78" s="129"/>
      <c r="DYI78" s="129"/>
      <c r="DYJ78" s="129"/>
      <c r="DYK78" s="129"/>
      <c r="DYL78" s="129"/>
      <c r="DYM78" s="129"/>
      <c r="DYN78" s="129"/>
      <c r="DYO78" s="129"/>
      <c r="DYP78" s="129"/>
      <c r="DYQ78" s="129"/>
      <c r="DYR78" s="129"/>
      <c r="DYS78" s="129"/>
      <c r="DYT78" s="129"/>
      <c r="DYU78" s="129"/>
      <c r="DYV78" s="129"/>
      <c r="DYW78" s="129"/>
      <c r="DYX78" s="129"/>
      <c r="DYY78" s="129"/>
      <c r="DYZ78" s="129"/>
      <c r="DZA78" s="129"/>
      <c r="DZB78" s="129"/>
      <c r="DZC78" s="129"/>
      <c r="DZD78" s="129"/>
      <c r="DZE78" s="129"/>
      <c r="DZF78" s="129"/>
      <c r="DZG78" s="129"/>
      <c r="DZH78" s="129"/>
      <c r="DZI78" s="129"/>
      <c r="DZJ78" s="129"/>
      <c r="DZK78" s="129"/>
      <c r="DZL78" s="129"/>
      <c r="DZM78" s="129"/>
      <c r="DZN78" s="129"/>
      <c r="DZO78" s="129"/>
      <c r="DZP78" s="129"/>
      <c r="DZQ78" s="129"/>
      <c r="DZR78" s="129"/>
      <c r="DZS78" s="129"/>
      <c r="DZT78" s="129"/>
      <c r="DZU78" s="129"/>
      <c r="DZV78" s="129"/>
      <c r="DZW78" s="129"/>
      <c r="DZX78" s="129"/>
      <c r="DZY78" s="129"/>
      <c r="DZZ78" s="129"/>
      <c r="EAA78" s="129"/>
      <c r="EAB78" s="129"/>
      <c r="EAC78" s="129"/>
      <c r="EAD78" s="129"/>
      <c r="EAE78" s="129"/>
      <c r="EAF78" s="129"/>
      <c r="EAG78" s="129"/>
      <c r="EAH78" s="129"/>
      <c r="EAI78" s="129"/>
      <c r="EAJ78" s="129"/>
      <c r="EAK78" s="129"/>
      <c r="EAL78" s="129"/>
      <c r="EAM78" s="129"/>
      <c r="EAN78" s="129"/>
      <c r="EAO78" s="129"/>
      <c r="EAP78" s="129"/>
      <c r="EAQ78" s="129"/>
      <c r="EAR78" s="129"/>
      <c r="EAS78" s="129"/>
      <c r="EAT78" s="129"/>
      <c r="EAU78" s="129"/>
      <c r="EAV78" s="129"/>
      <c r="EAW78" s="129"/>
      <c r="EAX78" s="129"/>
      <c r="EAY78" s="129"/>
      <c r="EAZ78" s="129"/>
      <c r="EBA78" s="129"/>
      <c r="EBB78" s="129"/>
      <c r="EBC78" s="129"/>
      <c r="EBD78" s="129"/>
      <c r="EBE78" s="129"/>
      <c r="EBF78" s="129"/>
      <c r="EBG78" s="129"/>
      <c r="EBH78" s="129"/>
      <c r="EBI78" s="129"/>
      <c r="EBJ78" s="129"/>
      <c r="EBK78" s="129"/>
      <c r="EBL78" s="129"/>
      <c r="EBM78" s="129"/>
      <c r="EBN78" s="129"/>
      <c r="EBO78" s="129"/>
      <c r="EBP78" s="129"/>
      <c r="EBQ78" s="129"/>
      <c r="EBR78" s="129"/>
      <c r="EBS78" s="129"/>
      <c r="EBT78" s="129"/>
      <c r="EBU78" s="129"/>
      <c r="EBV78" s="129"/>
      <c r="EBW78" s="129"/>
      <c r="EBX78" s="129"/>
      <c r="EBY78" s="129"/>
      <c r="EBZ78" s="129"/>
      <c r="ECA78" s="129"/>
      <c r="ECB78" s="129"/>
      <c r="ECC78" s="129"/>
      <c r="ECD78" s="129"/>
      <c r="ECE78" s="129"/>
      <c r="ECF78" s="129"/>
      <c r="ECG78" s="129"/>
      <c r="ECH78" s="129"/>
      <c r="ECI78" s="129"/>
      <c r="ECJ78" s="129"/>
      <c r="ECK78" s="129"/>
      <c r="ECL78" s="129"/>
      <c r="ECM78" s="129"/>
      <c r="ECN78" s="129"/>
      <c r="ECO78" s="129"/>
      <c r="ECP78" s="129"/>
      <c r="ECQ78" s="129"/>
      <c r="ECR78" s="129"/>
      <c r="ECS78" s="129"/>
      <c r="ECT78" s="129"/>
      <c r="ECU78" s="129"/>
      <c r="ECV78" s="129"/>
      <c r="ECW78" s="129"/>
      <c r="ECX78" s="129"/>
      <c r="ECY78" s="129"/>
      <c r="ECZ78" s="129"/>
      <c r="EDA78" s="129"/>
      <c r="EDB78" s="129"/>
      <c r="EDC78" s="129"/>
      <c r="EDD78" s="129"/>
      <c r="EDE78" s="129"/>
      <c r="EDF78" s="129"/>
      <c r="EDG78" s="129"/>
      <c r="EDH78" s="129"/>
      <c r="EDI78" s="129"/>
      <c r="EDJ78" s="129"/>
      <c r="EDK78" s="129"/>
      <c r="EDL78" s="129"/>
      <c r="EDM78" s="129"/>
      <c r="EDN78" s="129"/>
      <c r="EDO78" s="129"/>
      <c r="EDP78" s="129"/>
      <c r="EDQ78" s="129"/>
      <c r="EDR78" s="129"/>
      <c r="EDS78" s="129"/>
      <c r="EDT78" s="129"/>
      <c r="EDU78" s="129"/>
      <c r="EDV78" s="129"/>
      <c r="EDW78" s="129"/>
      <c r="EDX78" s="129"/>
      <c r="EDY78" s="129"/>
      <c r="EDZ78" s="129"/>
      <c r="EEA78" s="129"/>
      <c r="EEB78" s="129"/>
      <c r="EEC78" s="129"/>
      <c r="EED78" s="129"/>
      <c r="EEE78" s="129"/>
      <c r="EEF78" s="129"/>
      <c r="EEG78" s="129"/>
      <c r="EEH78" s="129"/>
      <c r="EEI78" s="129"/>
      <c r="EEJ78" s="129"/>
      <c r="EEK78" s="129"/>
      <c r="EEL78" s="129"/>
      <c r="EEM78" s="129"/>
      <c r="EEN78" s="129"/>
      <c r="EEO78" s="129"/>
      <c r="EEP78" s="129"/>
      <c r="EEQ78" s="129"/>
      <c r="EER78" s="129"/>
      <c r="EES78" s="129"/>
      <c r="EET78" s="129"/>
      <c r="EEU78" s="129"/>
      <c r="EEV78" s="129"/>
      <c r="EEW78" s="129"/>
      <c r="EEX78" s="129"/>
      <c r="EEY78" s="129"/>
      <c r="EEZ78" s="129"/>
      <c r="EFA78" s="129"/>
      <c r="EFB78" s="129"/>
      <c r="EFC78" s="129"/>
      <c r="EFD78" s="129"/>
      <c r="EFE78" s="129"/>
      <c r="EFF78" s="129"/>
      <c r="EFG78" s="129"/>
      <c r="EFH78" s="129"/>
      <c r="EFI78" s="129"/>
      <c r="EFJ78" s="129"/>
      <c r="EFK78" s="129"/>
      <c r="EFL78" s="129"/>
      <c r="EFM78" s="129"/>
      <c r="EFN78" s="129"/>
      <c r="EFO78" s="129"/>
      <c r="EFP78" s="129"/>
      <c r="EFQ78" s="129"/>
      <c r="EFR78" s="129"/>
      <c r="EFS78" s="129"/>
      <c r="EFT78" s="129"/>
      <c r="EFU78" s="129"/>
      <c r="EFV78" s="129"/>
      <c r="EFW78" s="129"/>
      <c r="EFX78" s="129"/>
      <c r="EFY78" s="129"/>
      <c r="EFZ78" s="129"/>
      <c r="EGA78" s="129"/>
      <c r="EGB78" s="129"/>
      <c r="EGC78" s="129"/>
      <c r="EGD78" s="129"/>
      <c r="EGE78" s="129"/>
      <c r="EGF78" s="129"/>
      <c r="EGG78" s="129"/>
      <c r="EGH78" s="129"/>
      <c r="EGI78" s="129"/>
      <c r="EGJ78" s="129"/>
      <c r="EGK78" s="129"/>
      <c r="EGL78" s="129"/>
      <c r="EGM78" s="129"/>
      <c r="EGN78" s="129"/>
      <c r="EGO78" s="129"/>
      <c r="EGP78" s="129"/>
      <c r="EGQ78" s="129"/>
      <c r="EGR78" s="129"/>
      <c r="EGS78" s="129"/>
      <c r="EGT78" s="129"/>
      <c r="EGU78" s="129"/>
      <c r="EGV78" s="129"/>
      <c r="EGW78" s="129"/>
      <c r="EGX78" s="129"/>
      <c r="EGY78" s="129"/>
      <c r="EGZ78" s="129"/>
      <c r="EHA78" s="129"/>
      <c r="EHB78" s="129"/>
      <c r="EHC78" s="129"/>
      <c r="EHD78" s="129"/>
      <c r="EHE78" s="129"/>
      <c r="EHF78" s="129"/>
      <c r="EHG78" s="129"/>
      <c r="EHH78" s="129"/>
      <c r="EHI78" s="129"/>
      <c r="EHJ78" s="129"/>
      <c r="EHK78" s="129"/>
      <c r="EHL78" s="129"/>
      <c r="EHM78" s="129"/>
      <c r="EHN78" s="129"/>
      <c r="EHO78" s="129"/>
      <c r="EHP78" s="129"/>
      <c r="EHQ78" s="129"/>
      <c r="EHR78" s="129"/>
      <c r="EHS78" s="129"/>
      <c r="EHT78" s="129"/>
      <c r="EHU78" s="129"/>
      <c r="EHV78" s="129"/>
      <c r="EHW78" s="129"/>
      <c r="EHX78" s="129"/>
      <c r="EHY78" s="129"/>
      <c r="EHZ78" s="129"/>
      <c r="EIA78" s="129"/>
      <c r="EIB78" s="129"/>
      <c r="EIC78" s="129"/>
      <c r="EID78" s="129"/>
      <c r="EIE78" s="129"/>
      <c r="EIF78" s="129"/>
      <c r="EIG78" s="129"/>
      <c r="EIH78" s="129"/>
      <c r="EII78" s="129"/>
      <c r="EIJ78" s="129"/>
      <c r="EIK78" s="129"/>
      <c r="EIL78" s="129"/>
      <c r="EIM78" s="129"/>
      <c r="EIN78" s="129"/>
      <c r="EIO78" s="129"/>
      <c r="EIP78" s="129"/>
      <c r="EIQ78" s="129"/>
      <c r="EIR78" s="129"/>
      <c r="EIS78" s="129"/>
      <c r="EIT78" s="129"/>
      <c r="EIU78" s="129"/>
      <c r="EIV78" s="129"/>
      <c r="EIW78" s="129"/>
      <c r="EIX78" s="129"/>
      <c r="EIY78" s="129"/>
      <c r="EIZ78" s="129"/>
      <c r="EJA78" s="129"/>
      <c r="EJB78" s="129"/>
      <c r="EJC78" s="129"/>
      <c r="EJD78" s="129"/>
      <c r="EJE78" s="129"/>
      <c r="EJF78" s="129"/>
      <c r="EJG78" s="129"/>
      <c r="EJH78" s="129"/>
      <c r="EJI78" s="129"/>
      <c r="EJJ78" s="129"/>
      <c r="EJK78" s="129"/>
      <c r="EJL78" s="129"/>
      <c r="EJM78" s="129"/>
      <c r="EJN78" s="129"/>
      <c r="EJO78" s="129"/>
      <c r="EJP78" s="129"/>
      <c r="EJQ78" s="129"/>
      <c r="EJR78" s="129"/>
      <c r="EJS78" s="129"/>
      <c r="EJT78" s="129"/>
      <c r="EJU78" s="129"/>
      <c r="EJV78" s="129"/>
      <c r="EJW78" s="129"/>
      <c r="EJX78" s="129"/>
      <c r="EJY78" s="129"/>
      <c r="EJZ78" s="129"/>
      <c r="EKA78" s="129"/>
      <c r="EKB78" s="129"/>
      <c r="EKC78" s="129"/>
      <c r="EKD78" s="129"/>
      <c r="EKE78" s="129"/>
      <c r="EKF78" s="129"/>
      <c r="EKG78" s="129"/>
      <c r="EKH78" s="129"/>
      <c r="EKI78" s="129"/>
      <c r="EKJ78" s="129"/>
      <c r="EKK78" s="129"/>
      <c r="EKL78" s="129"/>
      <c r="EKM78" s="129"/>
      <c r="EKN78" s="129"/>
      <c r="EKO78" s="129"/>
      <c r="EKP78" s="129"/>
      <c r="EKQ78" s="129"/>
      <c r="EKR78" s="129"/>
      <c r="EKS78" s="129"/>
      <c r="EKT78" s="129"/>
      <c r="EKU78" s="129"/>
      <c r="EKV78" s="129"/>
      <c r="EKW78" s="129"/>
      <c r="EKX78" s="129"/>
      <c r="EKY78" s="129"/>
      <c r="EKZ78" s="129"/>
      <c r="ELA78" s="129"/>
      <c r="ELB78" s="129"/>
      <c r="ELC78" s="129"/>
      <c r="ELD78" s="129"/>
      <c r="ELE78" s="129"/>
      <c r="ELF78" s="129"/>
      <c r="ELG78" s="129"/>
      <c r="ELH78" s="129"/>
      <c r="ELI78" s="129"/>
      <c r="ELJ78" s="129"/>
      <c r="ELK78" s="129"/>
      <c r="ELL78" s="129"/>
      <c r="ELM78" s="129"/>
      <c r="ELN78" s="129"/>
      <c r="ELO78" s="129"/>
      <c r="ELP78" s="129"/>
      <c r="ELQ78" s="129"/>
      <c r="ELR78" s="129"/>
      <c r="ELS78" s="129"/>
      <c r="ELT78" s="129"/>
      <c r="ELU78" s="129"/>
      <c r="ELV78" s="129"/>
      <c r="ELW78" s="129"/>
      <c r="ELX78" s="129"/>
      <c r="ELY78" s="129"/>
      <c r="ELZ78" s="129"/>
      <c r="EMA78" s="129"/>
      <c r="EMB78" s="129"/>
      <c r="EMC78" s="129"/>
      <c r="EMD78" s="129"/>
      <c r="EME78" s="129"/>
      <c r="EMF78" s="129"/>
      <c r="EMG78" s="129"/>
      <c r="EMH78" s="129"/>
      <c r="EMI78" s="129"/>
      <c r="EMJ78" s="129"/>
      <c r="EMK78" s="129"/>
      <c r="EML78" s="129"/>
      <c r="EMM78" s="129"/>
      <c r="EMN78" s="129"/>
      <c r="EMO78" s="129"/>
      <c r="EMP78" s="129"/>
      <c r="EMQ78" s="129"/>
      <c r="EMR78" s="129"/>
      <c r="EMS78" s="129"/>
      <c r="EMT78" s="129"/>
      <c r="EMU78" s="129"/>
      <c r="EMV78" s="129"/>
      <c r="EMW78" s="129"/>
      <c r="EMX78" s="129"/>
      <c r="EMY78" s="129"/>
      <c r="EMZ78" s="129"/>
      <c r="ENA78" s="129"/>
      <c r="ENB78" s="129"/>
      <c r="ENC78" s="129"/>
      <c r="END78" s="129"/>
      <c r="ENE78" s="129"/>
      <c r="ENF78" s="129"/>
      <c r="ENG78" s="129"/>
      <c r="ENH78" s="129"/>
      <c r="ENI78" s="129"/>
      <c r="ENJ78" s="129"/>
      <c r="ENK78" s="129"/>
      <c r="ENL78" s="129"/>
      <c r="ENM78" s="129"/>
      <c r="ENN78" s="129"/>
      <c r="ENO78" s="129"/>
      <c r="ENP78" s="129"/>
      <c r="ENQ78" s="129"/>
      <c r="ENR78" s="129"/>
      <c r="ENS78" s="129"/>
      <c r="ENT78" s="129"/>
      <c r="ENU78" s="129"/>
      <c r="ENV78" s="129"/>
      <c r="ENW78" s="129"/>
      <c r="ENX78" s="129"/>
      <c r="ENY78" s="129"/>
      <c r="ENZ78" s="129"/>
      <c r="EOA78" s="129"/>
      <c r="EOB78" s="129"/>
      <c r="EOC78" s="129"/>
      <c r="EOD78" s="129"/>
      <c r="EOE78" s="129"/>
      <c r="EOF78" s="129"/>
      <c r="EOG78" s="129"/>
      <c r="EOH78" s="129"/>
      <c r="EOI78" s="129"/>
      <c r="EOJ78" s="129"/>
      <c r="EOK78" s="129"/>
      <c r="EOL78" s="129"/>
      <c r="EOM78" s="129"/>
      <c r="EON78" s="129"/>
      <c r="EOO78" s="129"/>
      <c r="EOP78" s="129"/>
      <c r="EOQ78" s="129"/>
      <c r="EOR78" s="129"/>
      <c r="EOS78" s="129"/>
      <c r="EOT78" s="129"/>
      <c r="EOU78" s="129"/>
      <c r="EOV78" s="129"/>
      <c r="EOW78" s="129"/>
      <c r="EOX78" s="129"/>
      <c r="EOY78" s="129"/>
      <c r="EOZ78" s="129"/>
      <c r="EPA78" s="129"/>
      <c r="EPB78" s="129"/>
      <c r="EPC78" s="129"/>
      <c r="EPD78" s="129"/>
      <c r="EPE78" s="129"/>
      <c r="EPF78" s="129"/>
      <c r="EPG78" s="129"/>
      <c r="EPH78" s="129"/>
      <c r="EPI78" s="129"/>
      <c r="EPJ78" s="129"/>
      <c r="EPK78" s="129"/>
      <c r="EPL78" s="129"/>
      <c r="EPM78" s="129"/>
      <c r="EPN78" s="129"/>
      <c r="EPO78" s="129"/>
      <c r="EPP78" s="129"/>
      <c r="EPQ78" s="129"/>
      <c r="EPR78" s="129"/>
      <c r="EPS78" s="129"/>
      <c r="EPT78" s="129"/>
      <c r="EPU78" s="129"/>
      <c r="EPV78" s="129"/>
      <c r="EPW78" s="129"/>
      <c r="EPX78" s="129"/>
      <c r="EPY78" s="129"/>
      <c r="EPZ78" s="129"/>
      <c r="EQA78" s="129"/>
      <c r="EQB78" s="129"/>
      <c r="EQC78" s="129"/>
      <c r="EQD78" s="129"/>
      <c r="EQE78" s="129"/>
      <c r="EQF78" s="129"/>
      <c r="EQG78" s="129"/>
      <c r="EQH78" s="129"/>
      <c r="EQI78" s="129"/>
      <c r="EQJ78" s="129"/>
      <c r="EQK78" s="129"/>
      <c r="EQL78" s="129"/>
      <c r="EQM78" s="129"/>
      <c r="EQN78" s="129"/>
      <c r="EQO78" s="129"/>
      <c r="EQP78" s="129"/>
      <c r="EQQ78" s="129"/>
      <c r="EQR78" s="129"/>
      <c r="EQS78" s="129"/>
      <c r="EQT78" s="129"/>
      <c r="EQU78" s="129"/>
      <c r="EQV78" s="129"/>
      <c r="EQW78" s="129"/>
      <c r="EQX78" s="129"/>
      <c r="EQY78" s="129"/>
      <c r="EQZ78" s="129"/>
      <c r="ERA78" s="129"/>
      <c r="ERB78" s="129"/>
      <c r="ERC78" s="129"/>
      <c r="ERD78" s="129"/>
      <c r="ERE78" s="129"/>
      <c r="ERF78" s="129"/>
      <c r="ERG78" s="129"/>
      <c r="ERH78" s="129"/>
      <c r="ERI78" s="129"/>
      <c r="ERJ78" s="129"/>
      <c r="ERK78" s="129"/>
      <c r="ERL78" s="129"/>
      <c r="ERM78" s="129"/>
      <c r="ERN78" s="129"/>
      <c r="ERO78" s="129"/>
      <c r="ERP78" s="129"/>
      <c r="ERQ78" s="129"/>
      <c r="ERR78" s="129"/>
      <c r="ERS78" s="129"/>
      <c r="ERT78" s="129"/>
      <c r="ERU78" s="129"/>
      <c r="ERV78" s="129"/>
      <c r="ERW78" s="129"/>
      <c r="ERX78" s="129"/>
      <c r="ERY78" s="129"/>
      <c r="ERZ78" s="129"/>
      <c r="ESA78" s="129"/>
      <c r="ESB78" s="129"/>
      <c r="ESC78" s="129"/>
      <c r="ESD78" s="129"/>
      <c r="ESE78" s="129"/>
      <c r="ESF78" s="129"/>
      <c r="ESG78" s="129"/>
      <c r="ESH78" s="129"/>
      <c r="ESI78" s="129"/>
      <c r="ESJ78" s="129"/>
      <c r="ESK78" s="129"/>
      <c r="ESL78" s="129"/>
      <c r="ESM78" s="129"/>
      <c r="ESN78" s="129"/>
      <c r="ESO78" s="129"/>
      <c r="ESP78" s="129"/>
      <c r="ESQ78" s="129"/>
      <c r="ESR78" s="129"/>
      <c r="ESS78" s="129"/>
      <c r="EST78" s="129"/>
      <c r="ESU78" s="129"/>
      <c r="ESV78" s="129"/>
      <c r="ESW78" s="129"/>
      <c r="ESX78" s="129"/>
      <c r="ESY78" s="129"/>
      <c r="ESZ78" s="129"/>
      <c r="ETA78" s="129"/>
      <c r="ETB78" s="129"/>
      <c r="ETC78" s="129"/>
      <c r="ETD78" s="129"/>
      <c r="ETE78" s="129"/>
      <c r="ETF78" s="129"/>
      <c r="ETG78" s="129"/>
      <c r="ETH78" s="129"/>
      <c r="ETI78" s="129"/>
      <c r="ETJ78" s="129"/>
      <c r="ETK78" s="129"/>
      <c r="ETL78" s="129"/>
      <c r="ETM78" s="129"/>
      <c r="ETN78" s="129"/>
      <c r="ETO78" s="129"/>
      <c r="ETP78" s="129"/>
      <c r="ETQ78" s="129"/>
      <c r="ETR78" s="129"/>
      <c r="ETS78" s="129"/>
      <c r="ETT78" s="129"/>
      <c r="ETU78" s="129"/>
      <c r="ETV78" s="129"/>
      <c r="ETW78" s="129"/>
      <c r="ETX78" s="129"/>
      <c r="ETY78" s="129"/>
      <c r="ETZ78" s="129"/>
      <c r="EUA78" s="129"/>
      <c r="EUB78" s="129"/>
      <c r="EUC78" s="129"/>
      <c r="EUD78" s="129"/>
      <c r="EUE78" s="129"/>
      <c r="EUF78" s="129"/>
      <c r="EUG78" s="129"/>
      <c r="EUH78" s="129"/>
      <c r="EUI78" s="129"/>
      <c r="EUJ78" s="129"/>
      <c r="EUK78" s="129"/>
      <c r="EUL78" s="129"/>
      <c r="EUM78" s="129"/>
      <c r="EUN78" s="129"/>
      <c r="EUO78" s="129"/>
      <c r="EUP78" s="129"/>
      <c r="EUQ78" s="129"/>
      <c r="EUR78" s="129"/>
      <c r="EUS78" s="129"/>
      <c r="EUT78" s="129"/>
      <c r="EUU78" s="129"/>
      <c r="EUV78" s="129"/>
      <c r="EUW78" s="129"/>
      <c r="EUX78" s="129"/>
      <c r="EUY78" s="129"/>
      <c r="EUZ78" s="129"/>
      <c r="EVA78" s="129"/>
      <c r="EVB78" s="129"/>
      <c r="EVC78" s="129"/>
      <c r="EVD78" s="129"/>
      <c r="EVE78" s="129"/>
      <c r="EVF78" s="129"/>
      <c r="EVG78" s="129"/>
      <c r="EVH78" s="129"/>
      <c r="EVI78" s="129"/>
      <c r="EVJ78" s="129"/>
      <c r="EVK78" s="129"/>
      <c r="EVL78" s="129"/>
      <c r="EVM78" s="129"/>
      <c r="EVN78" s="129"/>
      <c r="EVO78" s="129"/>
      <c r="EVP78" s="129"/>
      <c r="EVQ78" s="129"/>
      <c r="EVR78" s="129"/>
      <c r="EVS78" s="129"/>
      <c r="EVT78" s="129"/>
      <c r="EVU78" s="129"/>
      <c r="EVV78" s="129"/>
      <c r="EVW78" s="129"/>
      <c r="EVX78" s="129"/>
      <c r="EVY78" s="129"/>
      <c r="EVZ78" s="129"/>
      <c r="EWA78" s="129"/>
      <c r="EWB78" s="129"/>
      <c r="EWC78" s="129"/>
      <c r="EWD78" s="129"/>
      <c r="EWE78" s="129"/>
      <c r="EWF78" s="129"/>
      <c r="EWG78" s="129"/>
      <c r="EWH78" s="129"/>
      <c r="EWI78" s="129"/>
      <c r="EWJ78" s="129"/>
      <c r="EWK78" s="129"/>
      <c r="EWL78" s="129"/>
      <c r="EWM78" s="129"/>
      <c r="EWN78" s="129"/>
      <c r="EWO78" s="129"/>
      <c r="EWP78" s="129"/>
      <c r="EWQ78" s="129"/>
      <c r="EWR78" s="129"/>
      <c r="EWS78" s="129"/>
      <c r="EWT78" s="129"/>
      <c r="EWU78" s="129"/>
      <c r="EWV78" s="129"/>
      <c r="EWW78" s="129"/>
      <c r="EWX78" s="129"/>
      <c r="EWY78" s="129"/>
      <c r="EWZ78" s="129"/>
      <c r="EXA78" s="129"/>
      <c r="EXB78" s="129"/>
      <c r="EXC78" s="129"/>
      <c r="EXD78" s="129"/>
      <c r="EXE78" s="129"/>
      <c r="EXF78" s="129"/>
      <c r="EXG78" s="129"/>
      <c r="EXH78" s="129"/>
      <c r="EXI78" s="129"/>
      <c r="EXJ78" s="129"/>
      <c r="EXK78" s="129"/>
      <c r="EXL78" s="129"/>
      <c r="EXM78" s="129"/>
      <c r="EXN78" s="129"/>
      <c r="EXO78" s="129"/>
      <c r="EXP78" s="129"/>
      <c r="EXQ78" s="129"/>
      <c r="EXR78" s="129"/>
      <c r="EXS78" s="129"/>
      <c r="EXT78" s="129"/>
      <c r="EXU78" s="129"/>
      <c r="EXV78" s="129"/>
      <c r="EXW78" s="129"/>
      <c r="EXX78" s="129"/>
      <c r="EXY78" s="129"/>
      <c r="EXZ78" s="129"/>
      <c r="EYA78" s="129"/>
      <c r="EYB78" s="129"/>
      <c r="EYC78" s="129"/>
      <c r="EYD78" s="129"/>
      <c r="EYE78" s="129"/>
      <c r="EYF78" s="129"/>
      <c r="EYG78" s="129"/>
      <c r="EYH78" s="129"/>
      <c r="EYI78" s="129"/>
      <c r="EYJ78" s="129"/>
      <c r="EYK78" s="129"/>
      <c r="EYL78" s="129"/>
      <c r="EYM78" s="129"/>
      <c r="EYN78" s="129"/>
      <c r="EYO78" s="129"/>
      <c r="EYP78" s="129"/>
      <c r="EYQ78" s="129"/>
      <c r="EYR78" s="129"/>
      <c r="EYS78" s="129"/>
      <c r="EYT78" s="129"/>
      <c r="EYU78" s="129"/>
      <c r="EYV78" s="129"/>
      <c r="EYW78" s="129"/>
      <c r="EYX78" s="129"/>
      <c r="EYY78" s="129"/>
      <c r="EYZ78" s="129"/>
      <c r="EZA78" s="129"/>
      <c r="EZB78" s="129"/>
      <c r="EZC78" s="129"/>
      <c r="EZD78" s="129"/>
      <c r="EZE78" s="129"/>
      <c r="EZF78" s="129"/>
      <c r="EZG78" s="129"/>
      <c r="EZH78" s="129"/>
      <c r="EZI78" s="129"/>
      <c r="EZJ78" s="129"/>
      <c r="EZK78" s="129"/>
      <c r="EZL78" s="129"/>
      <c r="EZM78" s="129"/>
      <c r="EZN78" s="129"/>
      <c r="EZO78" s="129"/>
      <c r="EZP78" s="129"/>
      <c r="EZQ78" s="129"/>
      <c r="EZR78" s="129"/>
      <c r="EZS78" s="129"/>
      <c r="EZT78" s="129"/>
      <c r="EZU78" s="129"/>
      <c r="EZV78" s="129"/>
      <c r="EZW78" s="129"/>
      <c r="EZX78" s="129"/>
      <c r="EZY78" s="129"/>
      <c r="EZZ78" s="129"/>
      <c r="FAA78" s="129"/>
      <c r="FAB78" s="129"/>
      <c r="FAC78" s="129"/>
      <c r="FAD78" s="129"/>
      <c r="FAE78" s="129"/>
      <c r="FAF78" s="129"/>
      <c r="FAG78" s="129"/>
      <c r="FAH78" s="129"/>
      <c r="FAI78" s="129"/>
      <c r="FAJ78" s="129"/>
      <c r="FAK78" s="129"/>
      <c r="FAL78" s="129"/>
      <c r="FAM78" s="129"/>
      <c r="FAN78" s="129"/>
      <c r="FAO78" s="129"/>
      <c r="FAP78" s="129"/>
      <c r="FAQ78" s="129"/>
      <c r="FAR78" s="129"/>
      <c r="FAS78" s="129"/>
      <c r="FAT78" s="129"/>
      <c r="FAU78" s="129"/>
      <c r="FAV78" s="129"/>
      <c r="FAW78" s="129"/>
      <c r="FAX78" s="129"/>
      <c r="FAY78" s="129"/>
      <c r="FAZ78" s="129"/>
      <c r="FBA78" s="129"/>
      <c r="FBB78" s="129"/>
      <c r="FBC78" s="129"/>
      <c r="FBD78" s="129"/>
      <c r="FBE78" s="129"/>
      <c r="FBF78" s="129"/>
      <c r="FBG78" s="129"/>
      <c r="FBH78" s="129"/>
      <c r="FBI78" s="129"/>
      <c r="FBJ78" s="129"/>
      <c r="FBK78" s="129"/>
      <c r="FBL78" s="129"/>
      <c r="FBM78" s="129"/>
      <c r="FBN78" s="129"/>
      <c r="FBO78" s="129"/>
      <c r="FBP78" s="129"/>
      <c r="FBQ78" s="129"/>
      <c r="FBR78" s="129"/>
      <c r="FBS78" s="129"/>
      <c r="FBT78" s="129"/>
      <c r="FBU78" s="129"/>
      <c r="FBV78" s="129"/>
      <c r="FBW78" s="129"/>
      <c r="FBX78" s="129"/>
      <c r="FBY78" s="129"/>
      <c r="FBZ78" s="129"/>
      <c r="FCA78" s="129"/>
      <c r="FCB78" s="129"/>
      <c r="FCC78" s="129"/>
      <c r="FCD78" s="129"/>
      <c r="FCE78" s="129"/>
      <c r="FCF78" s="129"/>
      <c r="FCG78" s="129"/>
      <c r="FCH78" s="129"/>
      <c r="FCI78" s="129"/>
      <c r="FCJ78" s="129"/>
      <c r="FCK78" s="129"/>
      <c r="FCL78" s="129"/>
      <c r="FCM78" s="129"/>
      <c r="FCN78" s="129"/>
      <c r="FCO78" s="129"/>
      <c r="FCP78" s="129"/>
      <c r="FCQ78" s="129"/>
      <c r="FCR78" s="129"/>
      <c r="FCS78" s="129"/>
      <c r="FCT78" s="129"/>
      <c r="FCU78" s="129"/>
      <c r="FCV78" s="129"/>
      <c r="FCW78" s="129"/>
      <c r="FCX78" s="129"/>
      <c r="FCY78" s="129"/>
      <c r="FCZ78" s="129"/>
      <c r="FDA78" s="129"/>
      <c r="FDB78" s="129"/>
      <c r="FDC78" s="129"/>
      <c r="FDD78" s="129"/>
      <c r="FDE78" s="129"/>
      <c r="FDF78" s="129"/>
      <c r="FDG78" s="129"/>
      <c r="FDH78" s="129"/>
      <c r="FDI78" s="129"/>
      <c r="FDJ78" s="129"/>
      <c r="FDK78" s="129"/>
      <c r="FDL78" s="129"/>
      <c r="FDM78" s="129"/>
      <c r="FDN78" s="129"/>
      <c r="FDO78" s="129"/>
      <c r="FDP78" s="129"/>
      <c r="FDQ78" s="129"/>
      <c r="FDR78" s="129"/>
      <c r="FDS78" s="129"/>
      <c r="FDT78" s="129"/>
      <c r="FDU78" s="129"/>
      <c r="FDV78" s="129"/>
      <c r="FDW78" s="129"/>
      <c r="FDX78" s="129"/>
      <c r="FDY78" s="129"/>
      <c r="FDZ78" s="129"/>
      <c r="FEA78" s="129"/>
      <c r="FEB78" s="129"/>
      <c r="FEC78" s="129"/>
      <c r="FED78" s="129"/>
      <c r="FEE78" s="129"/>
      <c r="FEF78" s="129"/>
      <c r="FEG78" s="129"/>
      <c r="FEH78" s="129"/>
      <c r="FEI78" s="129"/>
      <c r="FEJ78" s="129"/>
      <c r="FEK78" s="129"/>
      <c r="FEL78" s="129"/>
      <c r="FEM78" s="129"/>
      <c r="FEN78" s="129"/>
      <c r="FEO78" s="129"/>
      <c r="FEP78" s="129"/>
      <c r="FEQ78" s="129"/>
      <c r="FER78" s="129"/>
      <c r="FES78" s="129"/>
      <c r="FET78" s="129"/>
      <c r="FEU78" s="129"/>
      <c r="FEV78" s="129"/>
      <c r="FEW78" s="129"/>
      <c r="FEX78" s="129"/>
      <c r="FEY78" s="129"/>
      <c r="FEZ78" s="129"/>
      <c r="FFA78" s="129"/>
      <c r="FFB78" s="129"/>
      <c r="FFC78" s="129"/>
      <c r="FFD78" s="129"/>
      <c r="FFE78" s="129"/>
      <c r="FFF78" s="129"/>
      <c r="FFG78" s="129"/>
      <c r="FFH78" s="129"/>
      <c r="FFI78" s="129"/>
      <c r="FFJ78" s="129"/>
      <c r="FFK78" s="129"/>
      <c r="FFL78" s="129"/>
      <c r="FFM78" s="129"/>
      <c r="FFN78" s="129"/>
      <c r="FFO78" s="129"/>
      <c r="FFP78" s="129"/>
      <c r="FFQ78" s="129"/>
      <c r="FFR78" s="129"/>
      <c r="FFS78" s="129"/>
      <c r="FFT78" s="129"/>
      <c r="FFU78" s="129"/>
      <c r="FFV78" s="129"/>
      <c r="FFW78" s="129"/>
      <c r="FFX78" s="129"/>
      <c r="FFY78" s="129"/>
      <c r="FFZ78" s="129"/>
      <c r="FGA78" s="129"/>
      <c r="FGB78" s="129"/>
      <c r="FGC78" s="129"/>
      <c r="FGD78" s="129"/>
      <c r="FGE78" s="129"/>
      <c r="FGF78" s="129"/>
      <c r="FGG78" s="129"/>
      <c r="FGH78" s="129"/>
      <c r="FGI78" s="129"/>
      <c r="FGJ78" s="129"/>
      <c r="FGK78" s="129"/>
      <c r="FGL78" s="129"/>
      <c r="FGM78" s="129"/>
      <c r="FGN78" s="129"/>
      <c r="FGO78" s="129"/>
      <c r="FGP78" s="129"/>
      <c r="FGQ78" s="129"/>
      <c r="FGR78" s="129"/>
      <c r="FGS78" s="129"/>
      <c r="FGT78" s="129"/>
      <c r="FGU78" s="129"/>
      <c r="FGV78" s="129"/>
      <c r="FGW78" s="129"/>
      <c r="FGX78" s="129"/>
      <c r="FGY78" s="129"/>
      <c r="FGZ78" s="129"/>
      <c r="FHA78" s="129"/>
      <c r="FHB78" s="129"/>
      <c r="FHC78" s="129"/>
      <c r="FHD78" s="129"/>
      <c r="FHE78" s="129"/>
      <c r="FHF78" s="129"/>
      <c r="FHG78" s="129"/>
      <c r="FHH78" s="129"/>
      <c r="FHI78" s="129"/>
      <c r="FHJ78" s="129"/>
      <c r="FHK78" s="129"/>
      <c r="FHL78" s="129"/>
      <c r="FHM78" s="129"/>
      <c r="FHN78" s="129"/>
      <c r="FHO78" s="129"/>
      <c r="FHP78" s="129"/>
      <c r="FHQ78" s="129"/>
      <c r="FHR78" s="129"/>
      <c r="FHS78" s="129"/>
      <c r="FHT78" s="129"/>
      <c r="FHU78" s="129"/>
      <c r="FHV78" s="129"/>
      <c r="FHW78" s="129"/>
      <c r="FHX78" s="129"/>
      <c r="FHY78" s="129"/>
      <c r="FHZ78" s="129"/>
      <c r="FIA78" s="129"/>
      <c r="FIB78" s="129"/>
      <c r="FIC78" s="129"/>
      <c r="FID78" s="129"/>
      <c r="FIE78" s="129"/>
      <c r="FIF78" s="129"/>
      <c r="FIG78" s="129"/>
      <c r="FIH78" s="129"/>
      <c r="FII78" s="129"/>
      <c r="FIJ78" s="129"/>
      <c r="FIK78" s="129"/>
      <c r="FIL78" s="129"/>
      <c r="FIM78" s="129"/>
      <c r="FIN78" s="129"/>
      <c r="FIO78" s="129"/>
      <c r="FIP78" s="129"/>
      <c r="FIQ78" s="129"/>
      <c r="FIR78" s="129"/>
      <c r="FIS78" s="129"/>
      <c r="FIT78" s="129"/>
      <c r="FIU78" s="129"/>
      <c r="FIV78" s="129"/>
      <c r="FIW78" s="129"/>
      <c r="FIX78" s="129"/>
      <c r="FIY78" s="129"/>
      <c r="FIZ78" s="129"/>
      <c r="FJA78" s="129"/>
      <c r="FJB78" s="129"/>
      <c r="FJC78" s="129"/>
      <c r="FJD78" s="129"/>
      <c r="FJE78" s="129"/>
      <c r="FJF78" s="129"/>
      <c r="FJG78" s="129"/>
      <c r="FJH78" s="129"/>
      <c r="FJI78" s="129"/>
      <c r="FJJ78" s="129"/>
      <c r="FJK78" s="129"/>
      <c r="FJL78" s="129"/>
      <c r="FJM78" s="129"/>
      <c r="FJN78" s="129"/>
      <c r="FJO78" s="129"/>
      <c r="FJP78" s="129"/>
      <c r="FJQ78" s="129"/>
      <c r="FJR78" s="129"/>
      <c r="FJS78" s="129"/>
      <c r="FJT78" s="129"/>
      <c r="FJU78" s="129"/>
      <c r="FJV78" s="129"/>
      <c r="FJW78" s="129"/>
      <c r="FJX78" s="129"/>
      <c r="FJY78" s="129"/>
      <c r="FJZ78" s="129"/>
      <c r="FKA78" s="129"/>
      <c r="FKB78" s="129"/>
      <c r="FKC78" s="129"/>
      <c r="FKD78" s="129"/>
      <c r="FKE78" s="129"/>
      <c r="FKF78" s="129"/>
      <c r="FKG78" s="129"/>
      <c r="FKH78" s="129"/>
      <c r="FKI78" s="129"/>
      <c r="FKJ78" s="129"/>
      <c r="FKK78" s="129"/>
      <c r="FKL78" s="129"/>
      <c r="FKM78" s="129"/>
      <c r="FKN78" s="129"/>
      <c r="FKO78" s="129"/>
      <c r="FKP78" s="129"/>
      <c r="FKQ78" s="129"/>
      <c r="FKR78" s="129"/>
      <c r="FKS78" s="129"/>
      <c r="FKT78" s="129"/>
      <c r="FKU78" s="129"/>
      <c r="FKV78" s="129"/>
      <c r="FKW78" s="129"/>
      <c r="FKX78" s="129"/>
      <c r="FKY78" s="129"/>
      <c r="FKZ78" s="129"/>
      <c r="FLA78" s="129"/>
      <c r="FLB78" s="129"/>
      <c r="FLC78" s="129"/>
      <c r="FLD78" s="129"/>
      <c r="FLE78" s="129"/>
      <c r="FLF78" s="129"/>
      <c r="FLG78" s="129"/>
      <c r="FLH78" s="129"/>
      <c r="FLI78" s="129"/>
      <c r="FLJ78" s="129"/>
      <c r="FLK78" s="129"/>
      <c r="FLL78" s="129"/>
      <c r="FLM78" s="129"/>
      <c r="FLN78" s="129"/>
      <c r="FLO78" s="129"/>
      <c r="FLP78" s="129"/>
      <c r="FLQ78" s="129"/>
      <c r="FLR78" s="129"/>
      <c r="FLS78" s="129"/>
      <c r="FLT78" s="129"/>
      <c r="FLU78" s="129"/>
      <c r="FLV78" s="129"/>
      <c r="FLW78" s="129"/>
      <c r="FLX78" s="129"/>
      <c r="FLY78" s="129"/>
      <c r="FLZ78" s="129"/>
      <c r="FMA78" s="129"/>
      <c r="FMB78" s="129"/>
      <c r="FMC78" s="129"/>
      <c r="FMD78" s="129"/>
      <c r="FME78" s="129"/>
      <c r="FMF78" s="129"/>
      <c r="FMG78" s="129"/>
      <c r="FMH78" s="129"/>
      <c r="FMI78" s="129"/>
      <c r="FMJ78" s="129"/>
      <c r="FMK78" s="129"/>
      <c r="FML78" s="129"/>
      <c r="FMM78" s="129"/>
      <c r="FMN78" s="129"/>
      <c r="FMO78" s="129"/>
      <c r="FMP78" s="129"/>
      <c r="FMQ78" s="129"/>
      <c r="FMR78" s="129"/>
      <c r="FMS78" s="129"/>
      <c r="FMT78" s="129"/>
      <c r="FMU78" s="129"/>
      <c r="FMV78" s="129"/>
      <c r="FMW78" s="129"/>
      <c r="FMX78" s="129"/>
      <c r="FMY78" s="129"/>
      <c r="FMZ78" s="129"/>
      <c r="FNA78" s="129"/>
      <c r="FNB78" s="129"/>
      <c r="FNC78" s="129"/>
      <c r="FND78" s="129"/>
      <c r="FNE78" s="129"/>
      <c r="FNF78" s="129"/>
      <c r="FNG78" s="129"/>
      <c r="FNH78" s="129"/>
      <c r="FNI78" s="129"/>
      <c r="FNJ78" s="129"/>
      <c r="FNK78" s="129"/>
      <c r="FNL78" s="129"/>
      <c r="FNM78" s="129"/>
      <c r="FNN78" s="129"/>
      <c r="FNO78" s="129"/>
      <c r="FNP78" s="129"/>
      <c r="FNQ78" s="129"/>
      <c r="FNR78" s="129"/>
      <c r="FNS78" s="129"/>
      <c r="FNT78" s="129"/>
      <c r="FNU78" s="129"/>
      <c r="FNV78" s="129"/>
      <c r="FNW78" s="129"/>
      <c r="FNX78" s="129"/>
      <c r="FNY78" s="129"/>
      <c r="FNZ78" s="129"/>
      <c r="FOA78" s="129"/>
      <c r="FOB78" s="129"/>
      <c r="FOC78" s="129"/>
      <c r="FOD78" s="129"/>
      <c r="FOE78" s="129"/>
      <c r="FOF78" s="129"/>
      <c r="FOG78" s="129"/>
      <c r="FOH78" s="129"/>
      <c r="FOI78" s="129"/>
      <c r="FOJ78" s="129"/>
      <c r="FOK78" s="129"/>
      <c r="FOL78" s="129"/>
      <c r="FOM78" s="129"/>
      <c r="FON78" s="129"/>
      <c r="FOO78" s="129"/>
      <c r="FOP78" s="129"/>
      <c r="FOQ78" s="129"/>
      <c r="FOR78" s="129"/>
      <c r="FOS78" s="129"/>
      <c r="FOT78" s="129"/>
      <c r="FOU78" s="129"/>
      <c r="FOV78" s="129"/>
      <c r="FOW78" s="129"/>
      <c r="FOX78" s="129"/>
      <c r="FOY78" s="129"/>
      <c r="FOZ78" s="129"/>
      <c r="FPA78" s="129"/>
      <c r="FPB78" s="129"/>
      <c r="FPC78" s="129"/>
      <c r="FPD78" s="129"/>
      <c r="FPE78" s="129"/>
      <c r="FPF78" s="129"/>
      <c r="FPG78" s="129"/>
      <c r="FPH78" s="129"/>
      <c r="FPI78" s="129"/>
      <c r="FPJ78" s="129"/>
      <c r="FPK78" s="129"/>
      <c r="FPL78" s="129"/>
      <c r="FPM78" s="129"/>
      <c r="FPN78" s="129"/>
      <c r="FPO78" s="129"/>
      <c r="FPP78" s="129"/>
      <c r="FPQ78" s="129"/>
      <c r="FPR78" s="129"/>
      <c r="FPS78" s="129"/>
      <c r="FPT78" s="129"/>
      <c r="FPU78" s="129"/>
      <c r="FPV78" s="129"/>
      <c r="FPW78" s="129"/>
      <c r="FPX78" s="129"/>
      <c r="FPY78" s="129"/>
      <c r="FPZ78" s="129"/>
      <c r="FQA78" s="129"/>
      <c r="FQB78" s="129"/>
      <c r="FQC78" s="129"/>
      <c r="FQD78" s="129"/>
      <c r="FQE78" s="129"/>
      <c r="FQF78" s="129"/>
      <c r="FQG78" s="129"/>
      <c r="FQH78" s="129"/>
      <c r="FQI78" s="129"/>
      <c r="FQJ78" s="129"/>
      <c r="FQK78" s="129"/>
      <c r="FQL78" s="129"/>
      <c r="FQM78" s="129"/>
      <c r="FQN78" s="129"/>
      <c r="FQO78" s="129"/>
      <c r="FQP78" s="129"/>
      <c r="FQQ78" s="129"/>
      <c r="FQR78" s="129"/>
      <c r="FQS78" s="129"/>
      <c r="FQT78" s="129"/>
      <c r="FQU78" s="129"/>
      <c r="FQV78" s="129"/>
      <c r="FQW78" s="129"/>
      <c r="FQX78" s="129"/>
      <c r="FQY78" s="129"/>
      <c r="FQZ78" s="129"/>
      <c r="FRA78" s="129"/>
      <c r="FRB78" s="129"/>
      <c r="FRC78" s="129"/>
      <c r="FRD78" s="129"/>
      <c r="FRE78" s="129"/>
      <c r="FRF78" s="129"/>
      <c r="FRG78" s="129"/>
      <c r="FRH78" s="129"/>
      <c r="FRI78" s="129"/>
      <c r="FRJ78" s="129"/>
      <c r="FRK78" s="129"/>
      <c r="FRL78" s="129"/>
      <c r="FRM78" s="129"/>
      <c r="FRN78" s="129"/>
      <c r="FRO78" s="129"/>
      <c r="FRP78" s="129"/>
      <c r="FRQ78" s="129"/>
      <c r="FRR78" s="129"/>
      <c r="FRS78" s="129"/>
      <c r="FRT78" s="129"/>
      <c r="FRU78" s="129"/>
      <c r="FRV78" s="129"/>
      <c r="FRW78" s="129"/>
      <c r="FRX78" s="129"/>
      <c r="FRY78" s="129"/>
      <c r="FRZ78" s="129"/>
      <c r="FSA78" s="129"/>
      <c r="FSB78" s="129"/>
      <c r="FSC78" s="129"/>
      <c r="FSD78" s="129"/>
      <c r="FSE78" s="129"/>
      <c r="FSF78" s="129"/>
      <c r="FSG78" s="129"/>
      <c r="FSH78" s="129"/>
      <c r="FSI78" s="129"/>
      <c r="FSJ78" s="129"/>
      <c r="FSK78" s="129"/>
      <c r="FSL78" s="129"/>
      <c r="FSM78" s="129"/>
      <c r="FSN78" s="129"/>
      <c r="FSO78" s="129"/>
      <c r="FSP78" s="129"/>
      <c r="FSQ78" s="129"/>
      <c r="FSR78" s="129"/>
      <c r="FSS78" s="129"/>
      <c r="FST78" s="129"/>
      <c r="FSU78" s="129"/>
      <c r="FSV78" s="129"/>
      <c r="FSW78" s="129"/>
      <c r="FSX78" s="129"/>
      <c r="FSY78" s="129"/>
      <c r="FSZ78" s="129"/>
      <c r="FTA78" s="129"/>
      <c r="FTB78" s="129"/>
      <c r="FTC78" s="129"/>
      <c r="FTD78" s="129"/>
      <c r="FTE78" s="129"/>
      <c r="FTF78" s="129"/>
      <c r="FTG78" s="129"/>
      <c r="FTH78" s="129"/>
      <c r="FTI78" s="129"/>
      <c r="FTJ78" s="129"/>
      <c r="FTK78" s="129"/>
      <c r="FTL78" s="129"/>
      <c r="FTM78" s="129"/>
      <c r="FTN78" s="129"/>
      <c r="FTO78" s="129"/>
      <c r="FTP78" s="129"/>
      <c r="FTQ78" s="129"/>
      <c r="FTR78" s="129"/>
      <c r="FTS78" s="129"/>
      <c r="FTT78" s="129"/>
      <c r="FTU78" s="129"/>
      <c r="FTV78" s="129"/>
      <c r="FTW78" s="129"/>
      <c r="FTX78" s="129"/>
      <c r="FTY78" s="129"/>
      <c r="FTZ78" s="129"/>
      <c r="FUA78" s="129"/>
      <c r="FUB78" s="129"/>
      <c r="FUC78" s="129"/>
      <c r="FUD78" s="129"/>
      <c r="FUE78" s="129"/>
      <c r="FUF78" s="129"/>
      <c r="FUG78" s="129"/>
      <c r="FUH78" s="129"/>
      <c r="FUI78" s="129"/>
      <c r="FUJ78" s="129"/>
      <c r="FUK78" s="129"/>
      <c r="FUL78" s="129"/>
      <c r="FUM78" s="129"/>
      <c r="FUN78" s="129"/>
      <c r="FUO78" s="129"/>
      <c r="FUP78" s="129"/>
      <c r="FUQ78" s="129"/>
      <c r="FUR78" s="129"/>
      <c r="FUS78" s="129"/>
      <c r="FUT78" s="129"/>
      <c r="FUU78" s="129"/>
      <c r="FUV78" s="129"/>
      <c r="FUW78" s="129"/>
      <c r="FUX78" s="129"/>
      <c r="FUY78" s="129"/>
      <c r="FUZ78" s="129"/>
      <c r="FVA78" s="129"/>
      <c r="FVB78" s="129"/>
      <c r="FVC78" s="129"/>
      <c r="FVD78" s="129"/>
      <c r="FVE78" s="129"/>
      <c r="FVF78" s="129"/>
      <c r="FVG78" s="129"/>
      <c r="FVH78" s="129"/>
      <c r="FVI78" s="129"/>
      <c r="FVJ78" s="129"/>
      <c r="FVK78" s="129"/>
      <c r="FVL78" s="129"/>
      <c r="FVM78" s="129"/>
      <c r="FVN78" s="129"/>
      <c r="FVO78" s="129"/>
      <c r="FVP78" s="129"/>
      <c r="FVQ78" s="129"/>
      <c r="FVR78" s="129"/>
      <c r="FVS78" s="129"/>
      <c r="FVT78" s="129"/>
      <c r="FVU78" s="129"/>
      <c r="FVV78" s="129"/>
      <c r="FVW78" s="129"/>
      <c r="FVX78" s="129"/>
      <c r="FVY78" s="129"/>
      <c r="FVZ78" s="129"/>
      <c r="FWA78" s="129"/>
      <c r="FWB78" s="129"/>
      <c r="FWC78" s="129"/>
      <c r="FWD78" s="129"/>
      <c r="FWE78" s="129"/>
      <c r="FWF78" s="129"/>
      <c r="FWG78" s="129"/>
      <c r="FWH78" s="129"/>
      <c r="FWI78" s="129"/>
      <c r="FWJ78" s="129"/>
      <c r="FWK78" s="129"/>
      <c r="FWL78" s="129"/>
      <c r="FWM78" s="129"/>
      <c r="FWN78" s="129"/>
      <c r="FWO78" s="129"/>
      <c r="FWP78" s="129"/>
      <c r="FWQ78" s="129"/>
      <c r="FWR78" s="129"/>
      <c r="FWS78" s="129"/>
      <c r="FWT78" s="129"/>
      <c r="FWU78" s="129"/>
      <c r="FWV78" s="129"/>
      <c r="FWW78" s="129"/>
      <c r="FWX78" s="129"/>
      <c r="FWY78" s="129"/>
      <c r="FWZ78" s="129"/>
      <c r="FXA78" s="129"/>
      <c r="FXB78" s="129"/>
      <c r="FXC78" s="129"/>
      <c r="FXD78" s="129"/>
      <c r="FXE78" s="129"/>
      <c r="FXF78" s="129"/>
      <c r="FXG78" s="129"/>
      <c r="FXH78" s="129"/>
      <c r="FXI78" s="129"/>
      <c r="FXJ78" s="129"/>
      <c r="FXK78" s="129"/>
      <c r="FXL78" s="129"/>
      <c r="FXM78" s="129"/>
      <c r="FXN78" s="129"/>
      <c r="FXO78" s="129"/>
      <c r="FXP78" s="129"/>
      <c r="FXQ78" s="129"/>
      <c r="FXR78" s="129"/>
      <c r="FXS78" s="129"/>
      <c r="FXT78" s="129"/>
      <c r="FXU78" s="129"/>
      <c r="FXV78" s="129"/>
      <c r="FXW78" s="129"/>
      <c r="FXX78" s="129"/>
      <c r="FXY78" s="129"/>
      <c r="FXZ78" s="129"/>
      <c r="FYA78" s="129"/>
      <c r="FYB78" s="129"/>
      <c r="FYC78" s="129"/>
      <c r="FYD78" s="129"/>
      <c r="FYE78" s="129"/>
      <c r="FYF78" s="129"/>
      <c r="FYG78" s="129"/>
      <c r="FYH78" s="129"/>
      <c r="FYI78" s="129"/>
      <c r="FYJ78" s="129"/>
      <c r="FYK78" s="129"/>
      <c r="FYL78" s="129"/>
      <c r="FYM78" s="129"/>
      <c r="FYN78" s="129"/>
      <c r="FYO78" s="129"/>
      <c r="FYP78" s="129"/>
      <c r="FYQ78" s="129"/>
      <c r="FYR78" s="129"/>
      <c r="FYS78" s="129"/>
      <c r="FYT78" s="129"/>
      <c r="FYU78" s="129"/>
      <c r="FYV78" s="129"/>
      <c r="FYW78" s="129"/>
      <c r="FYX78" s="129"/>
      <c r="FYY78" s="129"/>
      <c r="FYZ78" s="129"/>
      <c r="FZA78" s="129"/>
      <c r="FZB78" s="129"/>
      <c r="FZC78" s="129"/>
      <c r="FZD78" s="129"/>
      <c r="FZE78" s="129"/>
      <c r="FZF78" s="129"/>
      <c r="FZG78" s="129"/>
      <c r="FZH78" s="129"/>
      <c r="FZI78" s="129"/>
      <c r="FZJ78" s="129"/>
      <c r="FZK78" s="129"/>
      <c r="FZL78" s="129"/>
      <c r="FZM78" s="129"/>
      <c r="FZN78" s="129"/>
      <c r="FZO78" s="129"/>
      <c r="FZP78" s="129"/>
      <c r="FZQ78" s="129"/>
      <c r="FZR78" s="129"/>
      <c r="FZS78" s="129"/>
      <c r="FZT78" s="129"/>
      <c r="FZU78" s="129"/>
      <c r="FZV78" s="129"/>
      <c r="FZW78" s="129"/>
      <c r="FZX78" s="129"/>
      <c r="FZY78" s="129"/>
      <c r="FZZ78" s="129"/>
      <c r="GAA78" s="129"/>
      <c r="GAB78" s="129"/>
      <c r="GAC78" s="129"/>
      <c r="GAD78" s="129"/>
      <c r="GAE78" s="129"/>
      <c r="GAF78" s="129"/>
      <c r="GAG78" s="129"/>
      <c r="GAH78" s="129"/>
      <c r="GAI78" s="129"/>
      <c r="GAJ78" s="129"/>
      <c r="GAK78" s="129"/>
      <c r="GAL78" s="129"/>
      <c r="GAM78" s="129"/>
      <c r="GAN78" s="129"/>
      <c r="GAO78" s="129"/>
      <c r="GAP78" s="129"/>
      <c r="GAQ78" s="129"/>
      <c r="GAR78" s="129"/>
      <c r="GAS78" s="129"/>
      <c r="GAT78" s="129"/>
      <c r="GAU78" s="129"/>
      <c r="GAV78" s="129"/>
      <c r="GAW78" s="129"/>
      <c r="GAX78" s="129"/>
      <c r="GAY78" s="129"/>
      <c r="GAZ78" s="129"/>
      <c r="GBA78" s="129"/>
      <c r="GBB78" s="129"/>
      <c r="GBC78" s="129"/>
      <c r="GBD78" s="129"/>
      <c r="GBE78" s="129"/>
      <c r="GBF78" s="129"/>
      <c r="GBG78" s="129"/>
      <c r="GBH78" s="129"/>
      <c r="GBI78" s="129"/>
      <c r="GBJ78" s="129"/>
      <c r="GBK78" s="129"/>
      <c r="GBL78" s="129"/>
      <c r="GBM78" s="129"/>
      <c r="GBN78" s="129"/>
      <c r="GBO78" s="129"/>
      <c r="GBP78" s="129"/>
      <c r="GBQ78" s="129"/>
      <c r="GBR78" s="129"/>
      <c r="GBS78" s="129"/>
      <c r="GBT78" s="129"/>
      <c r="GBU78" s="129"/>
      <c r="GBV78" s="129"/>
      <c r="GBW78" s="129"/>
      <c r="GBX78" s="129"/>
      <c r="GBY78" s="129"/>
      <c r="GBZ78" s="129"/>
      <c r="GCA78" s="129"/>
      <c r="GCB78" s="129"/>
      <c r="GCC78" s="129"/>
      <c r="GCD78" s="129"/>
      <c r="GCE78" s="129"/>
      <c r="GCF78" s="129"/>
      <c r="GCG78" s="129"/>
      <c r="GCH78" s="129"/>
      <c r="GCI78" s="129"/>
      <c r="GCJ78" s="129"/>
      <c r="GCK78" s="129"/>
      <c r="GCL78" s="129"/>
      <c r="GCM78" s="129"/>
      <c r="GCN78" s="129"/>
      <c r="GCO78" s="129"/>
      <c r="GCP78" s="129"/>
      <c r="GCQ78" s="129"/>
      <c r="GCR78" s="129"/>
      <c r="GCS78" s="129"/>
      <c r="GCT78" s="129"/>
      <c r="GCU78" s="129"/>
      <c r="GCV78" s="129"/>
      <c r="GCW78" s="129"/>
      <c r="GCX78" s="129"/>
      <c r="GCY78" s="129"/>
      <c r="GCZ78" s="129"/>
      <c r="GDA78" s="129"/>
      <c r="GDB78" s="129"/>
      <c r="GDC78" s="129"/>
      <c r="GDD78" s="129"/>
      <c r="GDE78" s="129"/>
      <c r="GDF78" s="129"/>
      <c r="GDG78" s="129"/>
      <c r="GDH78" s="129"/>
      <c r="GDI78" s="129"/>
      <c r="GDJ78" s="129"/>
      <c r="GDK78" s="129"/>
      <c r="GDL78" s="129"/>
      <c r="GDM78" s="129"/>
      <c r="GDN78" s="129"/>
      <c r="GDO78" s="129"/>
      <c r="GDP78" s="129"/>
      <c r="GDQ78" s="129"/>
      <c r="GDR78" s="129"/>
      <c r="GDS78" s="129"/>
      <c r="GDT78" s="129"/>
      <c r="GDU78" s="129"/>
      <c r="GDV78" s="129"/>
      <c r="GDW78" s="129"/>
      <c r="GDX78" s="129"/>
      <c r="GDY78" s="129"/>
      <c r="GDZ78" s="129"/>
      <c r="GEA78" s="129"/>
      <c r="GEB78" s="129"/>
      <c r="GEC78" s="129"/>
      <c r="GED78" s="129"/>
      <c r="GEE78" s="129"/>
      <c r="GEF78" s="129"/>
      <c r="GEG78" s="129"/>
      <c r="GEH78" s="129"/>
      <c r="GEI78" s="129"/>
      <c r="GEJ78" s="129"/>
      <c r="GEK78" s="129"/>
      <c r="GEL78" s="129"/>
      <c r="GEM78" s="129"/>
      <c r="GEN78" s="129"/>
      <c r="GEO78" s="129"/>
      <c r="GEP78" s="129"/>
      <c r="GEQ78" s="129"/>
      <c r="GER78" s="129"/>
      <c r="GES78" s="129"/>
      <c r="GET78" s="129"/>
      <c r="GEU78" s="129"/>
      <c r="GEV78" s="129"/>
      <c r="GEW78" s="129"/>
      <c r="GEX78" s="129"/>
      <c r="GEY78" s="129"/>
      <c r="GEZ78" s="129"/>
      <c r="GFA78" s="129"/>
      <c r="GFB78" s="129"/>
      <c r="GFC78" s="129"/>
      <c r="GFD78" s="129"/>
      <c r="GFE78" s="129"/>
      <c r="GFF78" s="129"/>
      <c r="GFG78" s="129"/>
      <c r="GFH78" s="129"/>
      <c r="GFI78" s="129"/>
      <c r="GFJ78" s="129"/>
      <c r="GFK78" s="129"/>
      <c r="GFL78" s="129"/>
      <c r="GFM78" s="129"/>
      <c r="GFN78" s="129"/>
      <c r="GFO78" s="129"/>
      <c r="GFP78" s="129"/>
      <c r="GFQ78" s="129"/>
      <c r="GFR78" s="129"/>
      <c r="GFS78" s="129"/>
      <c r="GFT78" s="129"/>
      <c r="GFU78" s="129"/>
      <c r="GFV78" s="129"/>
      <c r="GFW78" s="129"/>
      <c r="GFX78" s="129"/>
      <c r="GFY78" s="129"/>
      <c r="GFZ78" s="129"/>
      <c r="GGA78" s="129"/>
      <c r="GGB78" s="129"/>
      <c r="GGC78" s="129"/>
      <c r="GGD78" s="129"/>
      <c r="GGE78" s="129"/>
      <c r="GGF78" s="129"/>
      <c r="GGG78" s="129"/>
      <c r="GGH78" s="129"/>
      <c r="GGI78" s="129"/>
      <c r="GGJ78" s="129"/>
      <c r="GGK78" s="129"/>
      <c r="GGL78" s="129"/>
      <c r="GGM78" s="129"/>
      <c r="GGN78" s="129"/>
      <c r="GGO78" s="129"/>
      <c r="GGP78" s="129"/>
      <c r="GGQ78" s="129"/>
      <c r="GGR78" s="129"/>
      <c r="GGS78" s="129"/>
      <c r="GGT78" s="129"/>
      <c r="GGU78" s="129"/>
      <c r="GGV78" s="129"/>
      <c r="GGW78" s="129"/>
      <c r="GGX78" s="129"/>
      <c r="GGY78" s="129"/>
      <c r="GGZ78" s="129"/>
      <c r="GHA78" s="129"/>
      <c r="GHB78" s="129"/>
      <c r="GHC78" s="129"/>
      <c r="GHD78" s="129"/>
      <c r="GHE78" s="129"/>
      <c r="GHF78" s="129"/>
      <c r="GHG78" s="129"/>
      <c r="GHH78" s="129"/>
      <c r="GHI78" s="129"/>
      <c r="GHJ78" s="129"/>
      <c r="GHK78" s="129"/>
      <c r="GHL78" s="129"/>
      <c r="GHM78" s="129"/>
      <c r="GHN78" s="129"/>
      <c r="GHO78" s="129"/>
      <c r="GHP78" s="129"/>
      <c r="GHQ78" s="129"/>
      <c r="GHR78" s="129"/>
      <c r="GHS78" s="129"/>
      <c r="GHT78" s="129"/>
      <c r="GHU78" s="129"/>
      <c r="GHV78" s="129"/>
      <c r="GHW78" s="129"/>
      <c r="GHX78" s="129"/>
      <c r="GHY78" s="129"/>
      <c r="GHZ78" s="129"/>
      <c r="GIA78" s="129"/>
      <c r="GIB78" s="129"/>
      <c r="GIC78" s="129"/>
      <c r="GID78" s="129"/>
      <c r="GIE78" s="129"/>
      <c r="GIF78" s="129"/>
      <c r="GIG78" s="129"/>
      <c r="GIH78" s="129"/>
      <c r="GII78" s="129"/>
      <c r="GIJ78" s="129"/>
      <c r="GIK78" s="129"/>
      <c r="GIL78" s="129"/>
      <c r="GIM78" s="129"/>
      <c r="GIN78" s="129"/>
      <c r="GIO78" s="129"/>
      <c r="GIP78" s="129"/>
      <c r="GIQ78" s="129"/>
      <c r="GIR78" s="129"/>
      <c r="GIS78" s="129"/>
      <c r="GIT78" s="129"/>
      <c r="GIU78" s="129"/>
      <c r="GIV78" s="129"/>
      <c r="GIW78" s="129"/>
      <c r="GIX78" s="129"/>
      <c r="GIY78" s="129"/>
      <c r="GIZ78" s="129"/>
      <c r="GJA78" s="129"/>
      <c r="GJB78" s="129"/>
      <c r="GJC78" s="129"/>
      <c r="GJD78" s="129"/>
      <c r="GJE78" s="129"/>
      <c r="GJF78" s="129"/>
      <c r="GJG78" s="129"/>
      <c r="GJH78" s="129"/>
      <c r="GJI78" s="129"/>
      <c r="GJJ78" s="129"/>
      <c r="GJK78" s="129"/>
      <c r="GJL78" s="129"/>
      <c r="GJM78" s="129"/>
      <c r="GJN78" s="129"/>
      <c r="GJO78" s="129"/>
      <c r="GJP78" s="129"/>
      <c r="GJQ78" s="129"/>
      <c r="GJR78" s="129"/>
      <c r="GJS78" s="129"/>
      <c r="GJT78" s="129"/>
      <c r="GJU78" s="129"/>
      <c r="GJV78" s="129"/>
      <c r="GJW78" s="129"/>
      <c r="GJX78" s="129"/>
      <c r="GJY78" s="129"/>
      <c r="GJZ78" s="129"/>
      <c r="GKA78" s="129"/>
      <c r="GKB78" s="129"/>
      <c r="GKC78" s="129"/>
      <c r="GKD78" s="129"/>
      <c r="GKE78" s="129"/>
      <c r="GKF78" s="129"/>
      <c r="GKG78" s="129"/>
      <c r="GKH78" s="129"/>
      <c r="GKI78" s="129"/>
      <c r="GKJ78" s="129"/>
      <c r="GKK78" s="129"/>
      <c r="GKL78" s="129"/>
      <c r="GKM78" s="129"/>
      <c r="GKN78" s="129"/>
      <c r="GKO78" s="129"/>
      <c r="GKP78" s="129"/>
      <c r="GKQ78" s="129"/>
      <c r="GKR78" s="129"/>
      <c r="GKS78" s="129"/>
      <c r="GKT78" s="129"/>
      <c r="GKU78" s="129"/>
      <c r="GKV78" s="129"/>
      <c r="GKW78" s="129"/>
      <c r="GKX78" s="129"/>
      <c r="GKY78" s="129"/>
      <c r="GKZ78" s="129"/>
      <c r="GLA78" s="129"/>
      <c r="GLB78" s="129"/>
      <c r="GLC78" s="129"/>
      <c r="GLD78" s="129"/>
      <c r="GLE78" s="129"/>
      <c r="GLF78" s="129"/>
      <c r="GLG78" s="129"/>
      <c r="GLH78" s="129"/>
      <c r="GLI78" s="129"/>
      <c r="GLJ78" s="129"/>
      <c r="GLK78" s="129"/>
      <c r="GLL78" s="129"/>
      <c r="GLM78" s="129"/>
      <c r="GLN78" s="129"/>
      <c r="GLO78" s="129"/>
      <c r="GLP78" s="129"/>
      <c r="GLQ78" s="129"/>
      <c r="GLR78" s="129"/>
      <c r="GLS78" s="129"/>
      <c r="GLT78" s="129"/>
      <c r="GLU78" s="129"/>
      <c r="GLV78" s="129"/>
      <c r="GLW78" s="129"/>
      <c r="GLX78" s="129"/>
      <c r="GLY78" s="129"/>
      <c r="GLZ78" s="129"/>
      <c r="GMA78" s="129"/>
      <c r="GMB78" s="129"/>
      <c r="GMC78" s="129"/>
      <c r="GMD78" s="129"/>
      <c r="GME78" s="129"/>
      <c r="GMF78" s="129"/>
      <c r="GMG78" s="129"/>
      <c r="GMH78" s="129"/>
      <c r="GMI78" s="129"/>
      <c r="GMJ78" s="129"/>
      <c r="GMK78" s="129"/>
      <c r="GML78" s="129"/>
      <c r="GMM78" s="129"/>
      <c r="GMN78" s="129"/>
      <c r="GMO78" s="129"/>
      <c r="GMP78" s="129"/>
      <c r="GMQ78" s="129"/>
      <c r="GMR78" s="129"/>
      <c r="GMS78" s="129"/>
      <c r="GMT78" s="129"/>
      <c r="GMU78" s="129"/>
      <c r="GMV78" s="129"/>
      <c r="GMW78" s="129"/>
      <c r="GMX78" s="129"/>
      <c r="GMY78" s="129"/>
      <c r="GMZ78" s="129"/>
      <c r="GNA78" s="129"/>
      <c r="GNB78" s="129"/>
      <c r="GNC78" s="129"/>
      <c r="GND78" s="129"/>
      <c r="GNE78" s="129"/>
      <c r="GNF78" s="129"/>
      <c r="GNG78" s="129"/>
      <c r="GNH78" s="129"/>
      <c r="GNI78" s="129"/>
      <c r="GNJ78" s="129"/>
      <c r="GNK78" s="129"/>
      <c r="GNL78" s="129"/>
      <c r="GNM78" s="129"/>
      <c r="GNN78" s="129"/>
      <c r="GNO78" s="129"/>
      <c r="GNP78" s="129"/>
      <c r="GNQ78" s="129"/>
      <c r="GNR78" s="129"/>
      <c r="GNS78" s="129"/>
      <c r="GNT78" s="129"/>
      <c r="GNU78" s="129"/>
      <c r="GNV78" s="129"/>
      <c r="GNW78" s="129"/>
      <c r="GNX78" s="129"/>
      <c r="GNY78" s="129"/>
      <c r="GNZ78" s="129"/>
      <c r="GOA78" s="129"/>
      <c r="GOB78" s="129"/>
      <c r="GOC78" s="129"/>
      <c r="GOD78" s="129"/>
      <c r="GOE78" s="129"/>
      <c r="GOF78" s="129"/>
      <c r="GOG78" s="129"/>
      <c r="GOH78" s="129"/>
      <c r="GOI78" s="129"/>
      <c r="GOJ78" s="129"/>
      <c r="GOK78" s="129"/>
      <c r="GOL78" s="129"/>
      <c r="GOM78" s="129"/>
      <c r="GON78" s="129"/>
      <c r="GOO78" s="129"/>
      <c r="GOP78" s="129"/>
      <c r="GOQ78" s="129"/>
      <c r="GOR78" s="129"/>
      <c r="GOS78" s="129"/>
      <c r="GOT78" s="129"/>
      <c r="GOU78" s="129"/>
      <c r="GOV78" s="129"/>
      <c r="GOW78" s="129"/>
      <c r="GOX78" s="129"/>
      <c r="GOY78" s="129"/>
      <c r="GOZ78" s="129"/>
      <c r="GPA78" s="129"/>
      <c r="GPB78" s="129"/>
      <c r="GPC78" s="129"/>
      <c r="GPD78" s="129"/>
      <c r="GPE78" s="129"/>
      <c r="GPF78" s="129"/>
      <c r="GPG78" s="129"/>
      <c r="GPH78" s="129"/>
      <c r="GPI78" s="129"/>
      <c r="GPJ78" s="129"/>
      <c r="GPK78" s="129"/>
      <c r="GPL78" s="129"/>
      <c r="GPM78" s="129"/>
      <c r="GPN78" s="129"/>
      <c r="GPO78" s="129"/>
      <c r="GPP78" s="129"/>
      <c r="GPQ78" s="129"/>
      <c r="GPR78" s="129"/>
      <c r="GPS78" s="129"/>
      <c r="GPT78" s="129"/>
      <c r="GPU78" s="129"/>
      <c r="GPV78" s="129"/>
      <c r="GPW78" s="129"/>
      <c r="GPX78" s="129"/>
      <c r="GPY78" s="129"/>
      <c r="GPZ78" s="129"/>
      <c r="GQA78" s="129"/>
      <c r="GQB78" s="129"/>
      <c r="GQC78" s="129"/>
      <c r="GQD78" s="129"/>
      <c r="GQE78" s="129"/>
      <c r="GQF78" s="129"/>
      <c r="GQG78" s="129"/>
      <c r="GQH78" s="129"/>
      <c r="GQI78" s="129"/>
      <c r="GQJ78" s="129"/>
      <c r="GQK78" s="129"/>
      <c r="GQL78" s="129"/>
      <c r="GQM78" s="129"/>
      <c r="GQN78" s="129"/>
      <c r="GQO78" s="129"/>
      <c r="GQP78" s="129"/>
      <c r="GQQ78" s="129"/>
      <c r="GQR78" s="129"/>
      <c r="GQS78" s="129"/>
      <c r="GQT78" s="129"/>
      <c r="GQU78" s="129"/>
      <c r="GQV78" s="129"/>
      <c r="GQW78" s="129"/>
      <c r="GQX78" s="129"/>
      <c r="GQY78" s="129"/>
      <c r="GQZ78" s="129"/>
      <c r="GRA78" s="129"/>
      <c r="GRB78" s="129"/>
      <c r="GRC78" s="129"/>
      <c r="GRD78" s="129"/>
      <c r="GRE78" s="129"/>
      <c r="GRF78" s="129"/>
      <c r="GRG78" s="129"/>
      <c r="GRH78" s="129"/>
      <c r="GRI78" s="129"/>
      <c r="GRJ78" s="129"/>
      <c r="GRK78" s="129"/>
      <c r="GRL78" s="129"/>
      <c r="GRM78" s="129"/>
      <c r="GRN78" s="129"/>
      <c r="GRO78" s="129"/>
      <c r="GRP78" s="129"/>
      <c r="GRQ78" s="129"/>
      <c r="GRR78" s="129"/>
      <c r="GRS78" s="129"/>
      <c r="GRT78" s="129"/>
      <c r="GRU78" s="129"/>
      <c r="GRV78" s="129"/>
      <c r="GRW78" s="129"/>
      <c r="GRX78" s="129"/>
      <c r="GRY78" s="129"/>
      <c r="GRZ78" s="129"/>
      <c r="GSA78" s="129"/>
      <c r="GSB78" s="129"/>
      <c r="GSC78" s="129"/>
      <c r="GSD78" s="129"/>
      <c r="GSE78" s="129"/>
      <c r="GSF78" s="129"/>
      <c r="GSG78" s="129"/>
      <c r="GSH78" s="129"/>
      <c r="GSI78" s="129"/>
      <c r="GSJ78" s="129"/>
      <c r="GSK78" s="129"/>
      <c r="GSL78" s="129"/>
      <c r="GSM78" s="129"/>
      <c r="GSN78" s="129"/>
      <c r="GSO78" s="129"/>
      <c r="GSP78" s="129"/>
      <c r="GSQ78" s="129"/>
      <c r="GSR78" s="129"/>
      <c r="GSS78" s="129"/>
      <c r="GST78" s="129"/>
      <c r="GSU78" s="129"/>
      <c r="GSV78" s="129"/>
      <c r="GSW78" s="129"/>
      <c r="GSX78" s="129"/>
      <c r="GSY78" s="129"/>
      <c r="GSZ78" s="129"/>
      <c r="GTA78" s="129"/>
      <c r="GTB78" s="129"/>
      <c r="GTC78" s="129"/>
      <c r="GTD78" s="129"/>
      <c r="GTE78" s="129"/>
      <c r="GTF78" s="129"/>
      <c r="GTG78" s="129"/>
      <c r="GTH78" s="129"/>
      <c r="GTI78" s="129"/>
      <c r="GTJ78" s="129"/>
      <c r="GTK78" s="129"/>
      <c r="GTL78" s="129"/>
      <c r="GTM78" s="129"/>
      <c r="GTN78" s="129"/>
      <c r="GTO78" s="129"/>
      <c r="GTP78" s="129"/>
      <c r="GTQ78" s="129"/>
      <c r="GTR78" s="129"/>
      <c r="GTS78" s="129"/>
      <c r="GTT78" s="129"/>
      <c r="GTU78" s="129"/>
      <c r="GTV78" s="129"/>
      <c r="GTW78" s="129"/>
      <c r="GTX78" s="129"/>
      <c r="GTY78" s="129"/>
      <c r="GTZ78" s="129"/>
      <c r="GUA78" s="129"/>
      <c r="GUB78" s="129"/>
      <c r="GUC78" s="129"/>
      <c r="GUD78" s="129"/>
      <c r="GUE78" s="129"/>
      <c r="GUF78" s="129"/>
      <c r="GUG78" s="129"/>
      <c r="GUH78" s="129"/>
      <c r="GUI78" s="129"/>
      <c r="GUJ78" s="129"/>
      <c r="GUK78" s="129"/>
      <c r="GUL78" s="129"/>
      <c r="GUM78" s="129"/>
      <c r="GUN78" s="129"/>
      <c r="GUO78" s="129"/>
      <c r="GUP78" s="129"/>
      <c r="GUQ78" s="129"/>
      <c r="GUR78" s="129"/>
      <c r="GUS78" s="129"/>
      <c r="GUT78" s="129"/>
      <c r="GUU78" s="129"/>
      <c r="GUV78" s="129"/>
      <c r="GUW78" s="129"/>
      <c r="GUX78" s="129"/>
      <c r="GUY78" s="129"/>
      <c r="GUZ78" s="129"/>
      <c r="GVA78" s="129"/>
      <c r="GVB78" s="129"/>
      <c r="GVC78" s="129"/>
      <c r="GVD78" s="129"/>
      <c r="GVE78" s="129"/>
      <c r="GVF78" s="129"/>
      <c r="GVG78" s="129"/>
      <c r="GVH78" s="129"/>
      <c r="GVI78" s="129"/>
      <c r="GVJ78" s="129"/>
      <c r="GVK78" s="129"/>
      <c r="GVL78" s="129"/>
      <c r="GVM78" s="129"/>
      <c r="GVN78" s="129"/>
      <c r="GVO78" s="129"/>
      <c r="GVP78" s="129"/>
      <c r="GVQ78" s="129"/>
      <c r="GVR78" s="129"/>
      <c r="GVS78" s="129"/>
      <c r="GVT78" s="129"/>
      <c r="GVU78" s="129"/>
      <c r="GVV78" s="129"/>
      <c r="GVW78" s="129"/>
      <c r="GVX78" s="129"/>
      <c r="GVY78" s="129"/>
      <c r="GVZ78" s="129"/>
      <c r="GWA78" s="129"/>
      <c r="GWB78" s="129"/>
      <c r="GWC78" s="129"/>
      <c r="GWD78" s="129"/>
      <c r="GWE78" s="129"/>
      <c r="GWF78" s="129"/>
      <c r="GWG78" s="129"/>
      <c r="GWH78" s="129"/>
      <c r="GWI78" s="129"/>
      <c r="GWJ78" s="129"/>
      <c r="GWK78" s="129"/>
      <c r="GWL78" s="129"/>
      <c r="GWM78" s="129"/>
      <c r="GWN78" s="129"/>
      <c r="GWO78" s="129"/>
      <c r="GWP78" s="129"/>
      <c r="GWQ78" s="129"/>
      <c r="GWR78" s="129"/>
      <c r="GWS78" s="129"/>
      <c r="GWT78" s="129"/>
      <c r="GWU78" s="129"/>
      <c r="GWV78" s="129"/>
      <c r="GWW78" s="129"/>
      <c r="GWX78" s="129"/>
      <c r="GWY78" s="129"/>
      <c r="GWZ78" s="129"/>
      <c r="GXA78" s="129"/>
      <c r="GXB78" s="129"/>
      <c r="GXC78" s="129"/>
      <c r="GXD78" s="129"/>
      <c r="GXE78" s="129"/>
      <c r="GXF78" s="129"/>
      <c r="GXG78" s="129"/>
      <c r="GXH78" s="129"/>
      <c r="GXI78" s="129"/>
      <c r="GXJ78" s="129"/>
      <c r="GXK78" s="129"/>
      <c r="GXL78" s="129"/>
      <c r="GXM78" s="129"/>
      <c r="GXN78" s="129"/>
      <c r="GXO78" s="129"/>
      <c r="GXP78" s="129"/>
      <c r="GXQ78" s="129"/>
      <c r="GXR78" s="129"/>
      <c r="GXS78" s="129"/>
      <c r="GXT78" s="129"/>
      <c r="GXU78" s="129"/>
      <c r="GXV78" s="129"/>
      <c r="GXW78" s="129"/>
      <c r="GXX78" s="129"/>
      <c r="GXY78" s="129"/>
      <c r="GXZ78" s="129"/>
      <c r="GYA78" s="129"/>
      <c r="GYB78" s="129"/>
      <c r="GYC78" s="129"/>
      <c r="GYD78" s="129"/>
      <c r="GYE78" s="129"/>
      <c r="GYF78" s="129"/>
      <c r="GYG78" s="129"/>
      <c r="GYH78" s="129"/>
      <c r="GYI78" s="129"/>
      <c r="GYJ78" s="129"/>
      <c r="GYK78" s="129"/>
      <c r="GYL78" s="129"/>
      <c r="GYM78" s="129"/>
      <c r="GYN78" s="129"/>
      <c r="GYO78" s="129"/>
      <c r="GYP78" s="129"/>
      <c r="GYQ78" s="129"/>
      <c r="GYR78" s="129"/>
      <c r="GYS78" s="129"/>
      <c r="GYT78" s="129"/>
      <c r="GYU78" s="129"/>
      <c r="GYV78" s="129"/>
      <c r="GYW78" s="129"/>
      <c r="GYX78" s="129"/>
      <c r="GYY78" s="129"/>
      <c r="GYZ78" s="129"/>
      <c r="GZA78" s="129"/>
      <c r="GZB78" s="129"/>
      <c r="GZC78" s="129"/>
      <c r="GZD78" s="129"/>
      <c r="GZE78" s="129"/>
      <c r="GZF78" s="129"/>
      <c r="GZG78" s="129"/>
      <c r="GZH78" s="129"/>
      <c r="GZI78" s="129"/>
      <c r="GZJ78" s="129"/>
      <c r="GZK78" s="129"/>
      <c r="GZL78" s="129"/>
      <c r="GZM78" s="129"/>
      <c r="GZN78" s="129"/>
      <c r="GZO78" s="129"/>
      <c r="GZP78" s="129"/>
      <c r="GZQ78" s="129"/>
      <c r="GZR78" s="129"/>
      <c r="GZS78" s="129"/>
      <c r="GZT78" s="129"/>
      <c r="GZU78" s="129"/>
      <c r="GZV78" s="129"/>
      <c r="GZW78" s="129"/>
      <c r="GZX78" s="129"/>
      <c r="GZY78" s="129"/>
      <c r="GZZ78" s="129"/>
      <c r="HAA78" s="129"/>
      <c r="HAB78" s="129"/>
      <c r="HAC78" s="129"/>
      <c r="HAD78" s="129"/>
      <c r="HAE78" s="129"/>
      <c r="HAF78" s="129"/>
      <c r="HAG78" s="129"/>
      <c r="HAH78" s="129"/>
      <c r="HAI78" s="129"/>
      <c r="HAJ78" s="129"/>
      <c r="HAK78" s="129"/>
      <c r="HAL78" s="129"/>
      <c r="HAM78" s="129"/>
      <c r="HAN78" s="129"/>
      <c r="HAO78" s="129"/>
      <c r="HAP78" s="129"/>
      <c r="HAQ78" s="129"/>
      <c r="HAR78" s="129"/>
      <c r="HAS78" s="129"/>
      <c r="HAT78" s="129"/>
      <c r="HAU78" s="129"/>
      <c r="HAV78" s="129"/>
      <c r="HAW78" s="129"/>
      <c r="HAX78" s="129"/>
      <c r="HAY78" s="129"/>
      <c r="HAZ78" s="129"/>
      <c r="HBA78" s="129"/>
      <c r="HBB78" s="129"/>
      <c r="HBC78" s="129"/>
      <c r="HBD78" s="129"/>
      <c r="HBE78" s="129"/>
      <c r="HBF78" s="129"/>
      <c r="HBG78" s="129"/>
      <c r="HBH78" s="129"/>
      <c r="HBI78" s="129"/>
      <c r="HBJ78" s="129"/>
      <c r="HBK78" s="129"/>
      <c r="HBL78" s="129"/>
      <c r="HBM78" s="129"/>
      <c r="HBN78" s="129"/>
      <c r="HBO78" s="129"/>
      <c r="HBP78" s="129"/>
      <c r="HBQ78" s="129"/>
      <c r="HBR78" s="129"/>
      <c r="HBS78" s="129"/>
      <c r="HBT78" s="129"/>
      <c r="HBU78" s="129"/>
      <c r="HBV78" s="129"/>
      <c r="HBW78" s="129"/>
      <c r="HBX78" s="129"/>
      <c r="HBY78" s="129"/>
      <c r="HBZ78" s="129"/>
      <c r="HCA78" s="129"/>
      <c r="HCB78" s="129"/>
      <c r="HCC78" s="129"/>
      <c r="HCD78" s="129"/>
      <c r="HCE78" s="129"/>
      <c r="HCF78" s="129"/>
      <c r="HCG78" s="129"/>
      <c r="HCH78" s="129"/>
      <c r="HCI78" s="129"/>
      <c r="HCJ78" s="129"/>
      <c r="HCK78" s="129"/>
      <c r="HCL78" s="129"/>
      <c r="HCM78" s="129"/>
      <c r="HCN78" s="129"/>
      <c r="HCO78" s="129"/>
      <c r="HCP78" s="129"/>
      <c r="HCQ78" s="129"/>
      <c r="HCR78" s="129"/>
      <c r="HCS78" s="129"/>
      <c r="HCT78" s="129"/>
      <c r="HCU78" s="129"/>
      <c r="HCV78" s="129"/>
      <c r="HCW78" s="129"/>
      <c r="HCX78" s="129"/>
      <c r="HCY78" s="129"/>
      <c r="HCZ78" s="129"/>
      <c r="HDA78" s="129"/>
      <c r="HDB78" s="129"/>
      <c r="HDC78" s="129"/>
      <c r="HDD78" s="129"/>
      <c r="HDE78" s="129"/>
      <c r="HDF78" s="129"/>
      <c r="HDG78" s="129"/>
      <c r="HDH78" s="129"/>
      <c r="HDI78" s="129"/>
      <c r="HDJ78" s="129"/>
      <c r="HDK78" s="129"/>
      <c r="HDL78" s="129"/>
      <c r="HDM78" s="129"/>
      <c r="HDN78" s="129"/>
      <c r="HDO78" s="129"/>
      <c r="HDP78" s="129"/>
      <c r="HDQ78" s="129"/>
      <c r="HDR78" s="129"/>
      <c r="HDS78" s="129"/>
      <c r="HDT78" s="129"/>
      <c r="HDU78" s="129"/>
      <c r="HDV78" s="129"/>
      <c r="HDW78" s="129"/>
      <c r="HDX78" s="129"/>
      <c r="HDY78" s="129"/>
      <c r="HDZ78" s="129"/>
      <c r="HEA78" s="129"/>
      <c r="HEB78" s="129"/>
      <c r="HEC78" s="129"/>
      <c r="HED78" s="129"/>
      <c r="HEE78" s="129"/>
      <c r="HEF78" s="129"/>
      <c r="HEG78" s="129"/>
      <c r="HEH78" s="129"/>
      <c r="HEI78" s="129"/>
      <c r="HEJ78" s="129"/>
      <c r="HEK78" s="129"/>
      <c r="HEL78" s="129"/>
      <c r="HEM78" s="129"/>
      <c r="HEN78" s="129"/>
      <c r="HEO78" s="129"/>
      <c r="HEP78" s="129"/>
      <c r="HEQ78" s="129"/>
      <c r="HER78" s="129"/>
      <c r="HES78" s="129"/>
      <c r="HET78" s="129"/>
      <c r="HEU78" s="129"/>
      <c r="HEV78" s="129"/>
      <c r="HEW78" s="129"/>
      <c r="HEX78" s="129"/>
      <c r="HEY78" s="129"/>
      <c r="HEZ78" s="129"/>
      <c r="HFA78" s="129"/>
      <c r="HFB78" s="129"/>
      <c r="HFC78" s="129"/>
      <c r="HFD78" s="129"/>
      <c r="HFE78" s="129"/>
      <c r="HFF78" s="129"/>
      <c r="HFG78" s="129"/>
      <c r="HFH78" s="129"/>
      <c r="HFI78" s="129"/>
      <c r="HFJ78" s="129"/>
      <c r="HFK78" s="129"/>
      <c r="HFL78" s="129"/>
      <c r="HFM78" s="129"/>
      <c r="HFN78" s="129"/>
      <c r="HFO78" s="129"/>
      <c r="HFP78" s="129"/>
      <c r="HFQ78" s="129"/>
      <c r="HFR78" s="129"/>
      <c r="HFS78" s="129"/>
      <c r="HFT78" s="129"/>
      <c r="HFU78" s="129"/>
      <c r="HFV78" s="129"/>
      <c r="HFW78" s="129"/>
      <c r="HFX78" s="129"/>
      <c r="HFY78" s="129"/>
      <c r="HFZ78" s="129"/>
      <c r="HGA78" s="129"/>
      <c r="HGB78" s="129"/>
      <c r="HGC78" s="129"/>
      <c r="HGD78" s="129"/>
      <c r="HGE78" s="129"/>
      <c r="HGF78" s="129"/>
      <c r="HGG78" s="129"/>
      <c r="HGH78" s="129"/>
      <c r="HGI78" s="129"/>
      <c r="HGJ78" s="129"/>
      <c r="HGK78" s="129"/>
      <c r="HGL78" s="129"/>
      <c r="HGM78" s="129"/>
      <c r="HGN78" s="129"/>
      <c r="HGO78" s="129"/>
      <c r="HGP78" s="129"/>
      <c r="HGQ78" s="129"/>
      <c r="HGR78" s="129"/>
      <c r="HGS78" s="129"/>
      <c r="HGT78" s="129"/>
      <c r="HGU78" s="129"/>
      <c r="HGV78" s="129"/>
      <c r="HGW78" s="129"/>
      <c r="HGX78" s="129"/>
      <c r="HGY78" s="129"/>
      <c r="HGZ78" s="129"/>
      <c r="HHA78" s="129"/>
      <c r="HHB78" s="129"/>
      <c r="HHC78" s="129"/>
      <c r="HHD78" s="129"/>
      <c r="HHE78" s="129"/>
      <c r="HHF78" s="129"/>
      <c r="HHG78" s="129"/>
      <c r="HHH78" s="129"/>
      <c r="HHI78" s="129"/>
      <c r="HHJ78" s="129"/>
      <c r="HHK78" s="129"/>
      <c r="HHL78" s="129"/>
      <c r="HHM78" s="129"/>
      <c r="HHN78" s="129"/>
      <c r="HHO78" s="129"/>
      <c r="HHP78" s="129"/>
      <c r="HHQ78" s="129"/>
      <c r="HHR78" s="129"/>
      <c r="HHS78" s="129"/>
      <c r="HHT78" s="129"/>
      <c r="HHU78" s="129"/>
      <c r="HHV78" s="129"/>
      <c r="HHW78" s="129"/>
      <c r="HHX78" s="129"/>
      <c r="HHY78" s="129"/>
      <c r="HHZ78" s="129"/>
      <c r="HIA78" s="129"/>
      <c r="HIB78" s="129"/>
      <c r="HIC78" s="129"/>
      <c r="HID78" s="129"/>
      <c r="HIE78" s="129"/>
      <c r="HIF78" s="129"/>
      <c r="HIG78" s="129"/>
      <c r="HIH78" s="129"/>
      <c r="HII78" s="129"/>
      <c r="HIJ78" s="129"/>
      <c r="HIK78" s="129"/>
      <c r="HIL78" s="129"/>
      <c r="HIM78" s="129"/>
      <c r="HIN78" s="129"/>
      <c r="HIO78" s="129"/>
      <c r="HIP78" s="129"/>
      <c r="HIQ78" s="129"/>
      <c r="HIR78" s="129"/>
      <c r="HIS78" s="129"/>
      <c r="HIT78" s="129"/>
      <c r="HIU78" s="129"/>
      <c r="HIV78" s="129"/>
      <c r="HIW78" s="129"/>
      <c r="HIX78" s="129"/>
      <c r="HIY78" s="129"/>
      <c r="HIZ78" s="129"/>
      <c r="HJA78" s="129"/>
      <c r="HJB78" s="129"/>
      <c r="HJC78" s="129"/>
      <c r="HJD78" s="129"/>
      <c r="HJE78" s="129"/>
      <c r="HJF78" s="129"/>
      <c r="HJG78" s="129"/>
      <c r="HJH78" s="129"/>
      <c r="HJI78" s="129"/>
      <c r="HJJ78" s="129"/>
      <c r="HJK78" s="129"/>
      <c r="HJL78" s="129"/>
      <c r="HJM78" s="129"/>
      <c r="HJN78" s="129"/>
      <c r="HJO78" s="129"/>
      <c r="HJP78" s="129"/>
      <c r="HJQ78" s="129"/>
      <c r="HJR78" s="129"/>
      <c r="HJS78" s="129"/>
      <c r="HJT78" s="129"/>
      <c r="HJU78" s="129"/>
      <c r="HJV78" s="129"/>
      <c r="HJW78" s="129"/>
      <c r="HJX78" s="129"/>
      <c r="HJY78" s="129"/>
      <c r="HJZ78" s="129"/>
      <c r="HKA78" s="129"/>
      <c r="HKB78" s="129"/>
      <c r="HKC78" s="129"/>
      <c r="HKD78" s="129"/>
      <c r="HKE78" s="129"/>
      <c r="HKF78" s="129"/>
      <c r="HKG78" s="129"/>
      <c r="HKH78" s="129"/>
      <c r="HKI78" s="129"/>
      <c r="HKJ78" s="129"/>
      <c r="HKK78" s="129"/>
      <c r="HKL78" s="129"/>
      <c r="HKM78" s="129"/>
      <c r="HKN78" s="129"/>
      <c r="HKO78" s="129"/>
      <c r="HKP78" s="129"/>
      <c r="HKQ78" s="129"/>
      <c r="HKR78" s="129"/>
      <c r="HKS78" s="129"/>
      <c r="HKT78" s="129"/>
      <c r="HKU78" s="129"/>
      <c r="HKV78" s="129"/>
      <c r="HKW78" s="129"/>
      <c r="HKX78" s="129"/>
      <c r="HKY78" s="129"/>
      <c r="HKZ78" s="129"/>
      <c r="HLA78" s="129"/>
      <c r="HLB78" s="129"/>
      <c r="HLC78" s="129"/>
      <c r="HLD78" s="129"/>
      <c r="HLE78" s="129"/>
      <c r="HLF78" s="129"/>
      <c r="HLG78" s="129"/>
      <c r="HLH78" s="129"/>
      <c r="HLI78" s="129"/>
      <c r="HLJ78" s="129"/>
      <c r="HLK78" s="129"/>
      <c r="HLL78" s="129"/>
      <c r="HLM78" s="129"/>
      <c r="HLN78" s="129"/>
      <c r="HLO78" s="129"/>
      <c r="HLP78" s="129"/>
      <c r="HLQ78" s="129"/>
      <c r="HLR78" s="129"/>
      <c r="HLS78" s="129"/>
      <c r="HLT78" s="129"/>
      <c r="HLU78" s="129"/>
      <c r="HLV78" s="129"/>
      <c r="HLW78" s="129"/>
      <c r="HLX78" s="129"/>
      <c r="HLY78" s="129"/>
      <c r="HLZ78" s="129"/>
      <c r="HMA78" s="129"/>
      <c r="HMB78" s="129"/>
      <c r="HMC78" s="129"/>
      <c r="HMD78" s="129"/>
      <c r="HME78" s="129"/>
      <c r="HMF78" s="129"/>
      <c r="HMG78" s="129"/>
      <c r="HMH78" s="129"/>
      <c r="HMI78" s="129"/>
      <c r="HMJ78" s="129"/>
      <c r="HMK78" s="129"/>
      <c r="HML78" s="129"/>
      <c r="HMM78" s="129"/>
      <c r="HMN78" s="129"/>
      <c r="HMO78" s="129"/>
      <c r="HMP78" s="129"/>
      <c r="HMQ78" s="129"/>
      <c r="HMR78" s="129"/>
      <c r="HMS78" s="129"/>
      <c r="HMT78" s="129"/>
      <c r="HMU78" s="129"/>
      <c r="HMV78" s="129"/>
      <c r="HMW78" s="129"/>
      <c r="HMX78" s="129"/>
      <c r="HMY78" s="129"/>
      <c r="HMZ78" s="129"/>
      <c r="HNA78" s="129"/>
      <c r="HNB78" s="129"/>
      <c r="HNC78" s="129"/>
      <c r="HND78" s="129"/>
      <c r="HNE78" s="129"/>
      <c r="HNF78" s="129"/>
      <c r="HNG78" s="129"/>
      <c r="HNH78" s="129"/>
      <c r="HNI78" s="129"/>
      <c r="HNJ78" s="129"/>
      <c r="HNK78" s="129"/>
      <c r="HNL78" s="129"/>
      <c r="HNM78" s="129"/>
      <c r="HNN78" s="129"/>
      <c r="HNO78" s="129"/>
      <c r="HNP78" s="129"/>
      <c r="HNQ78" s="129"/>
      <c r="HNR78" s="129"/>
      <c r="HNS78" s="129"/>
      <c r="HNT78" s="129"/>
      <c r="HNU78" s="129"/>
      <c r="HNV78" s="129"/>
      <c r="HNW78" s="129"/>
      <c r="HNX78" s="129"/>
      <c r="HNY78" s="129"/>
      <c r="HNZ78" s="129"/>
      <c r="HOA78" s="129"/>
      <c r="HOB78" s="129"/>
      <c r="HOC78" s="129"/>
      <c r="HOD78" s="129"/>
      <c r="HOE78" s="129"/>
      <c r="HOF78" s="129"/>
      <c r="HOG78" s="129"/>
      <c r="HOH78" s="129"/>
      <c r="HOI78" s="129"/>
      <c r="HOJ78" s="129"/>
      <c r="HOK78" s="129"/>
      <c r="HOL78" s="129"/>
      <c r="HOM78" s="129"/>
      <c r="HON78" s="129"/>
      <c r="HOO78" s="129"/>
      <c r="HOP78" s="129"/>
      <c r="HOQ78" s="129"/>
      <c r="HOR78" s="129"/>
      <c r="HOS78" s="129"/>
      <c r="HOT78" s="129"/>
      <c r="HOU78" s="129"/>
      <c r="HOV78" s="129"/>
      <c r="HOW78" s="129"/>
      <c r="HOX78" s="129"/>
      <c r="HOY78" s="129"/>
      <c r="HOZ78" s="129"/>
      <c r="HPA78" s="129"/>
      <c r="HPB78" s="129"/>
      <c r="HPC78" s="129"/>
      <c r="HPD78" s="129"/>
      <c r="HPE78" s="129"/>
      <c r="HPF78" s="129"/>
      <c r="HPG78" s="129"/>
      <c r="HPH78" s="129"/>
      <c r="HPI78" s="129"/>
      <c r="HPJ78" s="129"/>
      <c r="HPK78" s="129"/>
      <c r="HPL78" s="129"/>
      <c r="HPM78" s="129"/>
      <c r="HPN78" s="129"/>
      <c r="HPO78" s="129"/>
      <c r="HPP78" s="129"/>
      <c r="HPQ78" s="129"/>
      <c r="HPR78" s="129"/>
      <c r="HPS78" s="129"/>
      <c r="HPT78" s="129"/>
      <c r="HPU78" s="129"/>
      <c r="HPV78" s="129"/>
      <c r="HPW78" s="129"/>
      <c r="HPX78" s="129"/>
      <c r="HPY78" s="129"/>
      <c r="HPZ78" s="129"/>
      <c r="HQA78" s="129"/>
      <c r="HQB78" s="129"/>
      <c r="HQC78" s="129"/>
      <c r="HQD78" s="129"/>
      <c r="HQE78" s="129"/>
      <c r="HQF78" s="129"/>
      <c r="HQG78" s="129"/>
      <c r="HQH78" s="129"/>
      <c r="HQI78" s="129"/>
      <c r="HQJ78" s="129"/>
      <c r="HQK78" s="129"/>
      <c r="HQL78" s="129"/>
      <c r="HQM78" s="129"/>
      <c r="HQN78" s="129"/>
      <c r="HQO78" s="129"/>
      <c r="HQP78" s="129"/>
      <c r="HQQ78" s="129"/>
      <c r="HQR78" s="129"/>
      <c r="HQS78" s="129"/>
      <c r="HQT78" s="129"/>
      <c r="HQU78" s="129"/>
      <c r="HQV78" s="129"/>
      <c r="HQW78" s="129"/>
      <c r="HQX78" s="129"/>
      <c r="HQY78" s="129"/>
      <c r="HQZ78" s="129"/>
      <c r="HRA78" s="129"/>
      <c r="HRB78" s="129"/>
      <c r="HRC78" s="129"/>
      <c r="HRD78" s="129"/>
      <c r="HRE78" s="129"/>
      <c r="HRF78" s="129"/>
      <c r="HRG78" s="129"/>
      <c r="HRH78" s="129"/>
      <c r="HRI78" s="129"/>
      <c r="HRJ78" s="129"/>
      <c r="HRK78" s="129"/>
      <c r="HRL78" s="129"/>
      <c r="HRM78" s="129"/>
      <c r="HRN78" s="129"/>
      <c r="HRO78" s="129"/>
      <c r="HRP78" s="129"/>
      <c r="HRQ78" s="129"/>
      <c r="HRR78" s="129"/>
      <c r="HRS78" s="129"/>
      <c r="HRT78" s="129"/>
      <c r="HRU78" s="129"/>
      <c r="HRV78" s="129"/>
      <c r="HRW78" s="129"/>
      <c r="HRX78" s="129"/>
      <c r="HRY78" s="129"/>
      <c r="HRZ78" s="129"/>
      <c r="HSA78" s="129"/>
      <c r="HSB78" s="129"/>
      <c r="HSC78" s="129"/>
      <c r="HSD78" s="129"/>
      <c r="HSE78" s="129"/>
      <c r="HSF78" s="129"/>
      <c r="HSG78" s="129"/>
      <c r="HSH78" s="129"/>
      <c r="HSI78" s="129"/>
      <c r="HSJ78" s="129"/>
      <c r="HSK78" s="129"/>
      <c r="HSL78" s="129"/>
      <c r="HSM78" s="129"/>
      <c r="HSN78" s="129"/>
      <c r="HSO78" s="129"/>
      <c r="HSP78" s="129"/>
      <c r="HSQ78" s="129"/>
      <c r="HSR78" s="129"/>
      <c r="HSS78" s="129"/>
      <c r="HST78" s="129"/>
      <c r="HSU78" s="129"/>
      <c r="HSV78" s="129"/>
      <c r="HSW78" s="129"/>
      <c r="HSX78" s="129"/>
      <c r="HSY78" s="129"/>
      <c r="HSZ78" s="129"/>
      <c r="HTA78" s="129"/>
      <c r="HTB78" s="129"/>
      <c r="HTC78" s="129"/>
      <c r="HTD78" s="129"/>
      <c r="HTE78" s="129"/>
      <c r="HTF78" s="129"/>
      <c r="HTG78" s="129"/>
      <c r="HTH78" s="129"/>
      <c r="HTI78" s="129"/>
      <c r="HTJ78" s="129"/>
      <c r="HTK78" s="129"/>
      <c r="HTL78" s="129"/>
      <c r="HTM78" s="129"/>
      <c r="HTN78" s="129"/>
      <c r="HTO78" s="129"/>
      <c r="HTP78" s="129"/>
      <c r="HTQ78" s="129"/>
      <c r="HTR78" s="129"/>
      <c r="HTS78" s="129"/>
      <c r="HTT78" s="129"/>
      <c r="HTU78" s="129"/>
      <c r="HTV78" s="129"/>
      <c r="HTW78" s="129"/>
      <c r="HTX78" s="129"/>
      <c r="HTY78" s="129"/>
      <c r="HTZ78" s="129"/>
      <c r="HUA78" s="129"/>
      <c r="HUB78" s="129"/>
      <c r="HUC78" s="129"/>
      <c r="HUD78" s="129"/>
      <c r="HUE78" s="129"/>
      <c r="HUF78" s="129"/>
      <c r="HUG78" s="129"/>
      <c r="HUH78" s="129"/>
      <c r="HUI78" s="129"/>
      <c r="HUJ78" s="129"/>
      <c r="HUK78" s="129"/>
      <c r="HUL78" s="129"/>
      <c r="HUM78" s="129"/>
      <c r="HUN78" s="129"/>
      <c r="HUO78" s="129"/>
      <c r="HUP78" s="129"/>
      <c r="HUQ78" s="129"/>
      <c r="HUR78" s="129"/>
      <c r="HUS78" s="129"/>
      <c r="HUT78" s="129"/>
      <c r="HUU78" s="129"/>
      <c r="HUV78" s="129"/>
      <c r="HUW78" s="129"/>
      <c r="HUX78" s="129"/>
      <c r="HUY78" s="129"/>
      <c r="HUZ78" s="129"/>
      <c r="HVA78" s="129"/>
      <c r="HVB78" s="129"/>
      <c r="HVC78" s="129"/>
      <c r="HVD78" s="129"/>
      <c r="HVE78" s="129"/>
      <c r="HVF78" s="129"/>
      <c r="HVG78" s="129"/>
      <c r="HVH78" s="129"/>
      <c r="HVI78" s="129"/>
      <c r="HVJ78" s="129"/>
      <c r="HVK78" s="129"/>
      <c r="HVL78" s="129"/>
      <c r="HVM78" s="129"/>
      <c r="HVN78" s="129"/>
      <c r="HVO78" s="129"/>
      <c r="HVP78" s="129"/>
      <c r="HVQ78" s="129"/>
      <c r="HVR78" s="129"/>
      <c r="HVS78" s="129"/>
      <c r="HVT78" s="129"/>
      <c r="HVU78" s="129"/>
      <c r="HVV78" s="129"/>
      <c r="HVW78" s="129"/>
      <c r="HVX78" s="129"/>
      <c r="HVY78" s="129"/>
      <c r="HVZ78" s="129"/>
      <c r="HWA78" s="129"/>
      <c r="HWB78" s="129"/>
      <c r="HWC78" s="129"/>
      <c r="HWD78" s="129"/>
      <c r="HWE78" s="129"/>
      <c r="HWF78" s="129"/>
      <c r="HWG78" s="129"/>
      <c r="HWH78" s="129"/>
      <c r="HWI78" s="129"/>
      <c r="HWJ78" s="129"/>
      <c r="HWK78" s="129"/>
      <c r="HWL78" s="129"/>
      <c r="HWM78" s="129"/>
      <c r="HWN78" s="129"/>
      <c r="HWO78" s="129"/>
      <c r="HWP78" s="129"/>
      <c r="HWQ78" s="129"/>
      <c r="HWR78" s="129"/>
      <c r="HWS78" s="129"/>
      <c r="HWT78" s="129"/>
      <c r="HWU78" s="129"/>
      <c r="HWV78" s="129"/>
      <c r="HWW78" s="129"/>
      <c r="HWX78" s="129"/>
      <c r="HWY78" s="129"/>
      <c r="HWZ78" s="129"/>
      <c r="HXA78" s="129"/>
      <c r="HXB78" s="129"/>
      <c r="HXC78" s="129"/>
      <c r="HXD78" s="129"/>
      <c r="HXE78" s="129"/>
      <c r="HXF78" s="129"/>
      <c r="HXG78" s="129"/>
      <c r="HXH78" s="129"/>
      <c r="HXI78" s="129"/>
      <c r="HXJ78" s="129"/>
      <c r="HXK78" s="129"/>
      <c r="HXL78" s="129"/>
      <c r="HXM78" s="129"/>
      <c r="HXN78" s="129"/>
      <c r="HXO78" s="129"/>
      <c r="HXP78" s="129"/>
      <c r="HXQ78" s="129"/>
      <c r="HXR78" s="129"/>
      <c r="HXS78" s="129"/>
      <c r="HXT78" s="129"/>
      <c r="HXU78" s="129"/>
      <c r="HXV78" s="129"/>
      <c r="HXW78" s="129"/>
      <c r="HXX78" s="129"/>
      <c r="HXY78" s="129"/>
      <c r="HXZ78" s="129"/>
      <c r="HYA78" s="129"/>
      <c r="HYB78" s="129"/>
      <c r="HYC78" s="129"/>
      <c r="HYD78" s="129"/>
      <c r="HYE78" s="129"/>
      <c r="HYF78" s="129"/>
      <c r="HYG78" s="129"/>
      <c r="HYH78" s="129"/>
      <c r="HYI78" s="129"/>
      <c r="HYJ78" s="129"/>
      <c r="HYK78" s="129"/>
      <c r="HYL78" s="129"/>
      <c r="HYM78" s="129"/>
      <c r="HYN78" s="129"/>
      <c r="HYO78" s="129"/>
      <c r="HYP78" s="129"/>
      <c r="HYQ78" s="129"/>
      <c r="HYR78" s="129"/>
      <c r="HYS78" s="129"/>
      <c r="HYT78" s="129"/>
      <c r="HYU78" s="129"/>
      <c r="HYV78" s="129"/>
      <c r="HYW78" s="129"/>
      <c r="HYX78" s="129"/>
      <c r="HYY78" s="129"/>
      <c r="HYZ78" s="129"/>
      <c r="HZA78" s="129"/>
      <c r="HZB78" s="129"/>
      <c r="HZC78" s="129"/>
      <c r="HZD78" s="129"/>
      <c r="HZE78" s="129"/>
      <c r="HZF78" s="129"/>
      <c r="HZG78" s="129"/>
      <c r="HZH78" s="129"/>
      <c r="HZI78" s="129"/>
      <c r="HZJ78" s="129"/>
      <c r="HZK78" s="129"/>
      <c r="HZL78" s="129"/>
      <c r="HZM78" s="129"/>
      <c r="HZN78" s="129"/>
      <c r="HZO78" s="129"/>
      <c r="HZP78" s="129"/>
      <c r="HZQ78" s="129"/>
      <c r="HZR78" s="129"/>
      <c r="HZS78" s="129"/>
      <c r="HZT78" s="129"/>
      <c r="HZU78" s="129"/>
      <c r="HZV78" s="129"/>
      <c r="HZW78" s="129"/>
      <c r="HZX78" s="129"/>
      <c r="HZY78" s="129"/>
      <c r="HZZ78" s="129"/>
      <c r="IAA78" s="129"/>
      <c r="IAB78" s="129"/>
      <c r="IAC78" s="129"/>
      <c r="IAD78" s="129"/>
      <c r="IAE78" s="129"/>
      <c r="IAF78" s="129"/>
      <c r="IAG78" s="129"/>
      <c r="IAH78" s="129"/>
      <c r="IAI78" s="129"/>
      <c r="IAJ78" s="129"/>
      <c r="IAK78" s="129"/>
      <c r="IAL78" s="129"/>
      <c r="IAM78" s="129"/>
      <c r="IAN78" s="129"/>
      <c r="IAO78" s="129"/>
      <c r="IAP78" s="129"/>
      <c r="IAQ78" s="129"/>
      <c r="IAR78" s="129"/>
      <c r="IAS78" s="129"/>
      <c r="IAT78" s="129"/>
      <c r="IAU78" s="129"/>
      <c r="IAV78" s="129"/>
      <c r="IAW78" s="129"/>
      <c r="IAX78" s="129"/>
      <c r="IAY78" s="129"/>
      <c r="IAZ78" s="129"/>
      <c r="IBA78" s="129"/>
      <c r="IBB78" s="129"/>
      <c r="IBC78" s="129"/>
      <c r="IBD78" s="129"/>
      <c r="IBE78" s="129"/>
      <c r="IBF78" s="129"/>
      <c r="IBG78" s="129"/>
      <c r="IBH78" s="129"/>
      <c r="IBI78" s="129"/>
      <c r="IBJ78" s="129"/>
      <c r="IBK78" s="129"/>
      <c r="IBL78" s="129"/>
      <c r="IBM78" s="129"/>
      <c r="IBN78" s="129"/>
      <c r="IBO78" s="129"/>
      <c r="IBP78" s="129"/>
      <c r="IBQ78" s="129"/>
      <c r="IBR78" s="129"/>
      <c r="IBS78" s="129"/>
      <c r="IBT78" s="129"/>
      <c r="IBU78" s="129"/>
      <c r="IBV78" s="129"/>
      <c r="IBW78" s="129"/>
      <c r="IBX78" s="129"/>
      <c r="IBY78" s="129"/>
      <c r="IBZ78" s="129"/>
      <c r="ICA78" s="129"/>
      <c r="ICB78" s="129"/>
      <c r="ICC78" s="129"/>
      <c r="ICD78" s="129"/>
      <c r="ICE78" s="129"/>
      <c r="ICF78" s="129"/>
      <c r="ICG78" s="129"/>
      <c r="ICH78" s="129"/>
      <c r="ICI78" s="129"/>
      <c r="ICJ78" s="129"/>
      <c r="ICK78" s="129"/>
      <c r="ICL78" s="129"/>
      <c r="ICM78" s="129"/>
      <c r="ICN78" s="129"/>
      <c r="ICO78" s="129"/>
      <c r="ICP78" s="129"/>
      <c r="ICQ78" s="129"/>
      <c r="ICR78" s="129"/>
      <c r="ICS78" s="129"/>
      <c r="ICT78" s="129"/>
      <c r="ICU78" s="129"/>
      <c r="ICV78" s="129"/>
      <c r="ICW78" s="129"/>
      <c r="ICX78" s="129"/>
      <c r="ICY78" s="129"/>
      <c r="ICZ78" s="129"/>
      <c r="IDA78" s="129"/>
      <c r="IDB78" s="129"/>
      <c r="IDC78" s="129"/>
      <c r="IDD78" s="129"/>
      <c r="IDE78" s="129"/>
      <c r="IDF78" s="129"/>
      <c r="IDG78" s="129"/>
      <c r="IDH78" s="129"/>
      <c r="IDI78" s="129"/>
      <c r="IDJ78" s="129"/>
      <c r="IDK78" s="129"/>
      <c r="IDL78" s="129"/>
      <c r="IDM78" s="129"/>
      <c r="IDN78" s="129"/>
      <c r="IDO78" s="129"/>
      <c r="IDP78" s="129"/>
      <c r="IDQ78" s="129"/>
      <c r="IDR78" s="129"/>
      <c r="IDS78" s="129"/>
      <c r="IDT78" s="129"/>
      <c r="IDU78" s="129"/>
      <c r="IDV78" s="129"/>
      <c r="IDW78" s="129"/>
      <c r="IDX78" s="129"/>
      <c r="IDY78" s="129"/>
      <c r="IDZ78" s="129"/>
      <c r="IEA78" s="129"/>
      <c r="IEB78" s="129"/>
      <c r="IEC78" s="129"/>
      <c r="IED78" s="129"/>
      <c r="IEE78" s="129"/>
      <c r="IEF78" s="129"/>
      <c r="IEG78" s="129"/>
      <c r="IEH78" s="129"/>
      <c r="IEI78" s="129"/>
      <c r="IEJ78" s="129"/>
      <c r="IEK78" s="129"/>
      <c r="IEL78" s="129"/>
      <c r="IEM78" s="129"/>
      <c r="IEN78" s="129"/>
      <c r="IEO78" s="129"/>
      <c r="IEP78" s="129"/>
      <c r="IEQ78" s="129"/>
      <c r="IER78" s="129"/>
      <c r="IES78" s="129"/>
      <c r="IET78" s="129"/>
      <c r="IEU78" s="129"/>
      <c r="IEV78" s="129"/>
      <c r="IEW78" s="129"/>
      <c r="IEX78" s="129"/>
      <c r="IEY78" s="129"/>
      <c r="IEZ78" s="129"/>
      <c r="IFA78" s="129"/>
      <c r="IFB78" s="129"/>
      <c r="IFC78" s="129"/>
      <c r="IFD78" s="129"/>
      <c r="IFE78" s="129"/>
      <c r="IFF78" s="129"/>
      <c r="IFG78" s="129"/>
      <c r="IFH78" s="129"/>
      <c r="IFI78" s="129"/>
      <c r="IFJ78" s="129"/>
      <c r="IFK78" s="129"/>
      <c r="IFL78" s="129"/>
      <c r="IFM78" s="129"/>
      <c r="IFN78" s="129"/>
      <c r="IFO78" s="129"/>
      <c r="IFP78" s="129"/>
      <c r="IFQ78" s="129"/>
      <c r="IFR78" s="129"/>
      <c r="IFS78" s="129"/>
      <c r="IFT78" s="129"/>
      <c r="IFU78" s="129"/>
      <c r="IFV78" s="129"/>
      <c r="IFW78" s="129"/>
      <c r="IFX78" s="129"/>
      <c r="IFY78" s="129"/>
      <c r="IFZ78" s="129"/>
      <c r="IGA78" s="129"/>
      <c r="IGB78" s="129"/>
      <c r="IGC78" s="129"/>
      <c r="IGD78" s="129"/>
      <c r="IGE78" s="129"/>
      <c r="IGF78" s="129"/>
      <c r="IGG78" s="129"/>
      <c r="IGH78" s="129"/>
      <c r="IGI78" s="129"/>
      <c r="IGJ78" s="129"/>
      <c r="IGK78" s="129"/>
      <c r="IGL78" s="129"/>
      <c r="IGM78" s="129"/>
      <c r="IGN78" s="129"/>
      <c r="IGO78" s="129"/>
      <c r="IGP78" s="129"/>
      <c r="IGQ78" s="129"/>
      <c r="IGR78" s="129"/>
      <c r="IGS78" s="129"/>
      <c r="IGT78" s="129"/>
      <c r="IGU78" s="129"/>
      <c r="IGV78" s="129"/>
      <c r="IGW78" s="129"/>
      <c r="IGX78" s="129"/>
      <c r="IGY78" s="129"/>
      <c r="IGZ78" s="129"/>
      <c r="IHA78" s="129"/>
      <c r="IHB78" s="129"/>
      <c r="IHC78" s="129"/>
      <c r="IHD78" s="129"/>
      <c r="IHE78" s="129"/>
      <c r="IHF78" s="129"/>
      <c r="IHG78" s="129"/>
      <c r="IHH78" s="129"/>
      <c r="IHI78" s="129"/>
      <c r="IHJ78" s="129"/>
      <c r="IHK78" s="129"/>
      <c r="IHL78" s="129"/>
      <c r="IHM78" s="129"/>
      <c r="IHN78" s="129"/>
      <c r="IHO78" s="129"/>
      <c r="IHP78" s="129"/>
      <c r="IHQ78" s="129"/>
      <c r="IHR78" s="129"/>
      <c r="IHS78" s="129"/>
      <c r="IHT78" s="129"/>
      <c r="IHU78" s="129"/>
      <c r="IHV78" s="129"/>
      <c r="IHW78" s="129"/>
      <c r="IHX78" s="129"/>
      <c r="IHY78" s="129"/>
      <c r="IHZ78" s="129"/>
      <c r="IIA78" s="129"/>
      <c r="IIB78" s="129"/>
      <c r="IIC78" s="129"/>
      <c r="IID78" s="129"/>
      <c r="IIE78" s="129"/>
      <c r="IIF78" s="129"/>
      <c r="IIG78" s="129"/>
      <c r="IIH78" s="129"/>
      <c r="III78" s="129"/>
      <c r="IIJ78" s="129"/>
      <c r="IIK78" s="129"/>
      <c r="IIL78" s="129"/>
      <c r="IIM78" s="129"/>
      <c r="IIN78" s="129"/>
      <c r="IIO78" s="129"/>
      <c r="IIP78" s="129"/>
      <c r="IIQ78" s="129"/>
      <c r="IIR78" s="129"/>
      <c r="IIS78" s="129"/>
      <c r="IIT78" s="129"/>
      <c r="IIU78" s="129"/>
      <c r="IIV78" s="129"/>
      <c r="IIW78" s="129"/>
      <c r="IIX78" s="129"/>
      <c r="IIY78" s="129"/>
      <c r="IIZ78" s="129"/>
      <c r="IJA78" s="129"/>
      <c r="IJB78" s="129"/>
      <c r="IJC78" s="129"/>
      <c r="IJD78" s="129"/>
      <c r="IJE78" s="129"/>
      <c r="IJF78" s="129"/>
      <c r="IJG78" s="129"/>
      <c r="IJH78" s="129"/>
      <c r="IJI78" s="129"/>
      <c r="IJJ78" s="129"/>
      <c r="IJK78" s="129"/>
      <c r="IJL78" s="129"/>
      <c r="IJM78" s="129"/>
      <c r="IJN78" s="129"/>
      <c r="IJO78" s="129"/>
      <c r="IJP78" s="129"/>
      <c r="IJQ78" s="129"/>
      <c r="IJR78" s="129"/>
      <c r="IJS78" s="129"/>
      <c r="IJT78" s="129"/>
      <c r="IJU78" s="129"/>
      <c r="IJV78" s="129"/>
      <c r="IJW78" s="129"/>
      <c r="IJX78" s="129"/>
      <c r="IJY78" s="129"/>
      <c r="IJZ78" s="129"/>
      <c r="IKA78" s="129"/>
      <c r="IKB78" s="129"/>
      <c r="IKC78" s="129"/>
      <c r="IKD78" s="129"/>
      <c r="IKE78" s="129"/>
      <c r="IKF78" s="129"/>
      <c r="IKG78" s="129"/>
      <c r="IKH78" s="129"/>
      <c r="IKI78" s="129"/>
      <c r="IKJ78" s="129"/>
      <c r="IKK78" s="129"/>
      <c r="IKL78" s="129"/>
      <c r="IKM78" s="129"/>
      <c r="IKN78" s="129"/>
      <c r="IKO78" s="129"/>
      <c r="IKP78" s="129"/>
      <c r="IKQ78" s="129"/>
      <c r="IKR78" s="129"/>
      <c r="IKS78" s="129"/>
      <c r="IKT78" s="129"/>
      <c r="IKU78" s="129"/>
      <c r="IKV78" s="129"/>
      <c r="IKW78" s="129"/>
      <c r="IKX78" s="129"/>
      <c r="IKY78" s="129"/>
      <c r="IKZ78" s="129"/>
      <c r="ILA78" s="129"/>
      <c r="ILB78" s="129"/>
      <c r="ILC78" s="129"/>
      <c r="ILD78" s="129"/>
      <c r="ILE78" s="129"/>
      <c r="ILF78" s="129"/>
      <c r="ILG78" s="129"/>
      <c r="ILH78" s="129"/>
      <c r="ILI78" s="129"/>
      <c r="ILJ78" s="129"/>
      <c r="ILK78" s="129"/>
      <c r="ILL78" s="129"/>
      <c r="ILM78" s="129"/>
      <c r="ILN78" s="129"/>
      <c r="ILO78" s="129"/>
      <c r="ILP78" s="129"/>
      <c r="ILQ78" s="129"/>
      <c r="ILR78" s="129"/>
      <c r="ILS78" s="129"/>
      <c r="ILT78" s="129"/>
      <c r="ILU78" s="129"/>
      <c r="ILV78" s="129"/>
      <c r="ILW78" s="129"/>
      <c r="ILX78" s="129"/>
      <c r="ILY78" s="129"/>
      <c r="ILZ78" s="129"/>
      <c r="IMA78" s="129"/>
      <c r="IMB78" s="129"/>
      <c r="IMC78" s="129"/>
      <c r="IMD78" s="129"/>
      <c r="IME78" s="129"/>
      <c r="IMF78" s="129"/>
      <c r="IMG78" s="129"/>
      <c r="IMH78" s="129"/>
      <c r="IMI78" s="129"/>
      <c r="IMJ78" s="129"/>
      <c r="IMK78" s="129"/>
      <c r="IML78" s="129"/>
      <c r="IMM78" s="129"/>
      <c r="IMN78" s="129"/>
      <c r="IMO78" s="129"/>
      <c r="IMP78" s="129"/>
      <c r="IMQ78" s="129"/>
      <c r="IMR78" s="129"/>
      <c r="IMS78" s="129"/>
      <c r="IMT78" s="129"/>
      <c r="IMU78" s="129"/>
      <c r="IMV78" s="129"/>
      <c r="IMW78" s="129"/>
      <c r="IMX78" s="129"/>
      <c r="IMY78" s="129"/>
      <c r="IMZ78" s="129"/>
      <c r="INA78" s="129"/>
      <c r="INB78" s="129"/>
      <c r="INC78" s="129"/>
      <c r="IND78" s="129"/>
      <c r="INE78" s="129"/>
      <c r="INF78" s="129"/>
      <c r="ING78" s="129"/>
      <c r="INH78" s="129"/>
      <c r="INI78" s="129"/>
      <c r="INJ78" s="129"/>
      <c r="INK78" s="129"/>
      <c r="INL78" s="129"/>
      <c r="INM78" s="129"/>
      <c r="INN78" s="129"/>
      <c r="INO78" s="129"/>
      <c r="INP78" s="129"/>
      <c r="INQ78" s="129"/>
      <c r="INR78" s="129"/>
      <c r="INS78" s="129"/>
      <c r="INT78" s="129"/>
      <c r="INU78" s="129"/>
      <c r="INV78" s="129"/>
      <c r="INW78" s="129"/>
      <c r="INX78" s="129"/>
      <c r="INY78" s="129"/>
      <c r="INZ78" s="129"/>
      <c r="IOA78" s="129"/>
      <c r="IOB78" s="129"/>
      <c r="IOC78" s="129"/>
      <c r="IOD78" s="129"/>
      <c r="IOE78" s="129"/>
      <c r="IOF78" s="129"/>
      <c r="IOG78" s="129"/>
      <c r="IOH78" s="129"/>
      <c r="IOI78" s="129"/>
      <c r="IOJ78" s="129"/>
      <c r="IOK78" s="129"/>
      <c r="IOL78" s="129"/>
      <c r="IOM78" s="129"/>
      <c r="ION78" s="129"/>
      <c r="IOO78" s="129"/>
      <c r="IOP78" s="129"/>
      <c r="IOQ78" s="129"/>
      <c r="IOR78" s="129"/>
      <c r="IOS78" s="129"/>
      <c r="IOT78" s="129"/>
      <c r="IOU78" s="129"/>
      <c r="IOV78" s="129"/>
      <c r="IOW78" s="129"/>
      <c r="IOX78" s="129"/>
      <c r="IOY78" s="129"/>
      <c r="IOZ78" s="129"/>
      <c r="IPA78" s="129"/>
      <c r="IPB78" s="129"/>
      <c r="IPC78" s="129"/>
      <c r="IPD78" s="129"/>
      <c r="IPE78" s="129"/>
      <c r="IPF78" s="129"/>
      <c r="IPG78" s="129"/>
      <c r="IPH78" s="129"/>
      <c r="IPI78" s="129"/>
      <c r="IPJ78" s="129"/>
      <c r="IPK78" s="129"/>
      <c r="IPL78" s="129"/>
      <c r="IPM78" s="129"/>
      <c r="IPN78" s="129"/>
      <c r="IPO78" s="129"/>
      <c r="IPP78" s="129"/>
      <c r="IPQ78" s="129"/>
      <c r="IPR78" s="129"/>
      <c r="IPS78" s="129"/>
      <c r="IPT78" s="129"/>
      <c r="IPU78" s="129"/>
      <c r="IPV78" s="129"/>
      <c r="IPW78" s="129"/>
      <c r="IPX78" s="129"/>
      <c r="IPY78" s="129"/>
      <c r="IPZ78" s="129"/>
      <c r="IQA78" s="129"/>
      <c r="IQB78" s="129"/>
      <c r="IQC78" s="129"/>
      <c r="IQD78" s="129"/>
      <c r="IQE78" s="129"/>
      <c r="IQF78" s="129"/>
      <c r="IQG78" s="129"/>
      <c r="IQH78" s="129"/>
      <c r="IQI78" s="129"/>
      <c r="IQJ78" s="129"/>
      <c r="IQK78" s="129"/>
      <c r="IQL78" s="129"/>
      <c r="IQM78" s="129"/>
      <c r="IQN78" s="129"/>
      <c r="IQO78" s="129"/>
      <c r="IQP78" s="129"/>
      <c r="IQQ78" s="129"/>
      <c r="IQR78" s="129"/>
      <c r="IQS78" s="129"/>
      <c r="IQT78" s="129"/>
      <c r="IQU78" s="129"/>
      <c r="IQV78" s="129"/>
      <c r="IQW78" s="129"/>
      <c r="IQX78" s="129"/>
      <c r="IQY78" s="129"/>
      <c r="IQZ78" s="129"/>
      <c r="IRA78" s="129"/>
      <c r="IRB78" s="129"/>
      <c r="IRC78" s="129"/>
      <c r="IRD78" s="129"/>
      <c r="IRE78" s="129"/>
      <c r="IRF78" s="129"/>
      <c r="IRG78" s="129"/>
      <c r="IRH78" s="129"/>
      <c r="IRI78" s="129"/>
      <c r="IRJ78" s="129"/>
      <c r="IRK78" s="129"/>
      <c r="IRL78" s="129"/>
      <c r="IRM78" s="129"/>
      <c r="IRN78" s="129"/>
      <c r="IRO78" s="129"/>
      <c r="IRP78" s="129"/>
      <c r="IRQ78" s="129"/>
      <c r="IRR78" s="129"/>
      <c r="IRS78" s="129"/>
      <c r="IRT78" s="129"/>
      <c r="IRU78" s="129"/>
      <c r="IRV78" s="129"/>
      <c r="IRW78" s="129"/>
      <c r="IRX78" s="129"/>
      <c r="IRY78" s="129"/>
      <c r="IRZ78" s="129"/>
      <c r="ISA78" s="129"/>
      <c r="ISB78" s="129"/>
      <c r="ISC78" s="129"/>
      <c r="ISD78" s="129"/>
      <c r="ISE78" s="129"/>
      <c r="ISF78" s="129"/>
      <c r="ISG78" s="129"/>
      <c r="ISH78" s="129"/>
      <c r="ISI78" s="129"/>
      <c r="ISJ78" s="129"/>
      <c r="ISK78" s="129"/>
      <c r="ISL78" s="129"/>
      <c r="ISM78" s="129"/>
      <c r="ISN78" s="129"/>
      <c r="ISO78" s="129"/>
      <c r="ISP78" s="129"/>
      <c r="ISQ78" s="129"/>
      <c r="ISR78" s="129"/>
      <c r="ISS78" s="129"/>
      <c r="IST78" s="129"/>
      <c r="ISU78" s="129"/>
      <c r="ISV78" s="129"/>
      <c r="ISW78" s="129"/>
      <c r="ISX78" s="129"/>
      <c r="ISY78" s="129"/>
      <c r="ISZ78" s="129"/>
      <c r="ITA78" s="129"/>
      <c r="ITB78" s="129"/>
      <c r="ITC78" s="129"/>
      <c r="ITD78" s="129"/>
      <c r="ITE78" s="129"/>
      <c r="ITF78" s="129"/>
      <c r="ITG78" s="129"/>
      <c r="ITH78" s="129"/>
      <c r="ITI78" s="129"/>
      <c r="ITJ78" s="129"/>
      <c r="ITK78" s="129"/>
      <c r="ITL78" s="129"/>
      <c r="ITM78" s="129"/>
      <c r="ITN78" s="129"/>
      <c r="ITO78" s="129"/>
      <c r="ITP78" s="129"/>
      <c r="ITQ78" s="129"/>
      <c r="ITR78" s="129"/>
      <c r="ITS78" s="129"/>
      <c r="ITT78" s="129"/>
      <c r="ITU78" s="129"/>
      <c r="ITV78" s="129"/>
      <c r="ITW78" s="129"/>
      <c r="ITX78" s="129"/>
      <c r="ITY78" s="129"/>
      <c r="ITZ78" s="129"/>
      <c r="IUA78" s="129"/>
      <c r="IUB78" s="129"/>
      <c r="IUC78" s="129"/>
      <c r="IUD78" s="129"/>
      <c r="IUE78" s="129"/>
      <c r="IUF78" s="129"/>
      <c r="IUG78" s="129"/>
      <c r="IUH78" s="129"/>
      <c r="IUI78" s="129"/>
      <c r="IUJ78" s="129"/>
      <c r="IUK78" s="129"/>
      <c r="IUL78" s="129"/>
      <c r="IUM78" s="129"/>
      <c r="IUN78" s="129"/>
      <c r="IUO78" s="129"/>
      <c r="IUP78" s="129"/>
      <c r="IUQ78" s="129"/>
      <c r="IUR78" s="129"/>
      <c r="IUS78" s="129"/>
      <c r="IUT78" s="129"/>
      <c r="IUU78" s="129"/>
      <c r="IUV78" s="129"/>
      <c r="IUW78" s="129"/>
      <c r="IUX78" s="129"/>
      <c r="IUY78" s="129"/>
      <c r="IUZ78" s="129"/>
      <c r="IVA78" s="129"/>
      <c r="IVB78" s="129"/>
      <c r="IVC78" s="129"/>
      <c r="IVD78" s="129"/>
      <c r="IVE78" s="129"/>
      <c r="IVF78" s="129"/>
      <c r="IVG78" s="129"/>
      <c r="IVH78" s="129"/>
      <c r="IVI78" s="129"/>
      <c r="IVJ78" s="129"/>
      <c r="IVK78" s="129"/>
      <c r="IVL78" s="129"/>
      <c r="IVM78" s="129"/>
      <c r="IVN78" s="129"/>
      <c r="IVO78" s="129"/>
      <c r="IVP78" s="129"/>
      <c r="IVQ78" s="129"/>
      <c r="IVR78" s="129"/>
      <c r="IVS78" s="129"/>
      <c r="IVT78" s="129"/>
      <c r="IVU78" s="129"/>
      <c r="IVV78" s="129"/>
      <c r="IVW78" s="129"/>
      <c r="IVX78" s="129"/>
      <c r="IVY78" s="129"/>
      <c r="IVZ78" s="129"/>
      <c r="IWA78" s="129"/>
      <c r="IWB78" s="129"/>
      <c r="IWC78" s="129"/>
      <c r="IWD78" s="129"/>
      <c r="IWE78" s="129"/>
      <c r="IWF78" s="129"/>
      <c r="IWG78" s="129"/>
      <c r="IWH78" s="129"/>
      <c r="IWI78" s="129"/>
      <c r="IWJ78" s="129"/>
      <c r="IWK78" s="129"/>
      <c r="IWL78" s="129"/>
      <c r="IWM78" s="129"/>
      <c r="IWN78" s="129"/>
      <c r="IWO78" s="129"/>
      <c r="IWP78" s="129"/>
      <c r="IWQ78" s="129"/>
      <c r="IWR78" s="129"/>
      <c r="IWS78" s="129"/>
      <c r="IWT78" s="129"/>
      <c r="IWU78" s="129"/>
      <c r="IWV78" s="129"/>
      <c r="IWW78" s="129"/>
      <c r="IWX78" s="129"/>
      <c r="IWY78" s="129"/>
      <c r="IWZ78" s="129"/>
      <c r="IXA78" s="129"/>
      <c r="IXB78" s="129"/>
      <c r="IXC78" s="129"/>
      <c r="IXD78" s="129"/>
      <c r="IXE78" s="129"/>
      <c r="IXF78" s="129"/>
      <c r="IXG78" s="129"/>
      <c r="IXH78" s="129"/>
      <c r="IXI78" s="129"/>
      <c r="IXJ78" s="129"/>
      <c r="IXK78" s="129"/>
      <c r="IXL78" s="129"/>
      <c r="IXM78" s="129"/>
      <c r="IXN78" s="129"/>
      <c r="IXO78" s="129"/>
      <c r="IXP78" s="129"/>
      <c r="IXQ78" s="129"/>
      <c r="IXR78" s="129"/>
      <c r="IXS78" s="129"/>
      <c r="IXT78" s="129"/>
      <c r="IXU78" s="129"/>
      <c r="IXV78" s="129"/>
      <c r="IXW78" s="129"/>
      <c r="IXX78" s="129"/>
      <c r="IXY78" s="129"/>
      <c r="IXZ78" s="129"/>
      <c r="IYA78" s="129"/>
      <c r="IYB78" s="129"/>
      <c r="IYC78" s="129"/>
      <c r="IYD78" s="129"/>
      <c r="IYE78" s="129"/>
      <c r="IYF78" s="129"/>
      <c r="IYG78" s="129"/>
      <c r="IYH78" s="129"/>
      <c r="IYI78" s="129"/>
      <c r="IYJ78" s="129"/>
      <c r="IYK78" s="129"/>
      <c r="IYL78" s="129"/>
      <c r="IYM78" s="129"/>
      <c r="IYN78" s="129"/>
      <c r="IYO78" s="129"/>
      <c r="IYP78" s="129"/>
      <c r="IYQ78" s="129"/>
      <c r="IYR78" s="129"/>
      <c r="IYS78" s="129"/>
      <c r="IYT78" s="129"/>
      <c r="IYU78" s="129"/>
      <c r="IYV78" s="129"/>
      <c r="IYW78" s="129"/>
      <c r="IYX78" s="129"/>
      <c r="IYY78" s="129"/>
      <c r="IYZ78" s="129"/>
      <c r="IZA78" s="129"/>
      <c r="IZB78" s="129"/>
      <c r="IZC78" s="129"/>
      <c r="IZD78" s="129"/>
      <c r="IZE78" s="129"/>
      <c r="IZF78" s="129"/>
      <c r="IZG78" s="129"/>
      <c r="IZH78" s="129"/>
      <c r="IZI78" s="129"/>
      <c r="IZJ78" s="129"/>
      <c r="IZK78" s="129"/>
      <c r="IZL78" s="129"/>
      <c r="IZM78" s="129"/>
      <c r="IZN78" s="129"/>
      <c r="IZO78" s="129"/>
      <c r="IZP78" s="129"/>
      <c r="IZQ78" s="129"/>
      <c r="IZR78" s="129"/>
      <c r="IZS78" s="129"/>
      <c r="IZT78" s="129"/>
      <c r="IZU78" s="129"/>
      <c r="IZV78" s="129"/>
      <c r="IZW78" s="129"/>
      <c r="IZX78" s="129"/>
      <c r="IZY78" s="129"/>
      <c r="IZZ78" s="129"/>
      <c r="JAA78" s="129"/>
      <c r="JAB78" s="129"/>
      <c r="JAC78" s="129"/>
      <c r="JAD78" s="129"/>
      <c r="JAE78" s="129"/>
      <c r="JAF78" s="129"/>
      <c r="JAG78" s="129"/>
      <c r="JAH78" s="129"/>
      <c r="JAI78" s="129"/>
      <c r="JAJ78" s="129"/>
      <c r="JAK78" s="129"/>
      <c r="JAL78" s="129"/>
      <c r="JAM78" s="129"/>
      <c r="JAN78" s="129"/>
      <c r="JAO78" s="129"/>
      <c r="JAP78" s="129"/>
      <c r="JAQ78" s="129"/>
      <c r="JAR78" s="129"/>
      <c r="JAS78" s="129"/>
      <c r="JAT78" s="129"/>
      <c r="JAU78" s="129"/>
      <c r="JAV78" s="129"/>
      <c r="JAW78" s="129"/>
      <c r="JAX78" s="129"/>
      <c r="JAY78" s="129"/>
      <c r="JAZ78" s="129"/>
      <c r="JBA78" s="129"/>
      <c r="JBB78" s="129"/>
      <c r="JBC78" s="129"/>
      <c r="JBD78" s="129"/>
      <c r="JBE78" s="129"/>
      <c r="JBF78" s="129"/>
      <c r="JBG78" s="129"/>
      <c r="JBH78" s="129"/>
      <c r="JBI78" s="129"/>
      <c r="JBJ78" s="129"/>
      <c r="JBK78" s="129"/>
      <c r="JBL78" s="129"/>
      <c r="JBM78" s="129"/>
      <c r="JBN78" s="129"/>
      <c r="JBO78" s="129"/>
      <c r="JBP78" s="129"/>
      <c r="JBQ78" s="129"/>
      <c r="JBR78" s="129"/>
      <c r="JBS78" s="129"/>
      <c r="JBT78" s="129"/>
      <c r="JBU78" s="129"/>
      <c r="JBV78" s="129"/>
      <c r="JBW78" s="129"/>
      <c r="JBX78" s="129"/>
      <c r="JBY78" s="129"/>
      <c r="JBZ78" s="129"/>
      <c r="JCA78" s="129"/>
      <c r="JCB78" s="129"/>
      <c r="JCC78" s="129"/>
      <c r="JCD78" s="129"/>
      <c r="JCE78" s="129"/>
      <c r="JCF78" s="129"/>
      <c r="JCG78" s="129"/>
      <c r="JCH78" s="129"/>
      <c r="JCI78" s="129"/>
      <c r="JCJ78" s="129"/>
      <c r="JCK78" s="129"/>
      <c r="JCL78" s="129"/>
      <c r="JCM78" s="129"/>
      <c r="JCN78" s="129"/>
      <c r="JCO78" s="129"/>
      <c r="JCP78" s="129"/>
      <c r="JCQ78" s="129"/>
      <c r="JCR78" s="129"/>
      <c r="JCS78" s="129"/>
      <c r="JCT78" s="129"/>
      <c r="JCU78" s="129"/>
      <c r="JCV78" s="129"/>
      <c r="JCW78" s="129"/>
      <c r="JCX78" s="129"/>
      <c r="JCY78" s="129"/>
      <c r="JCZ78" s="129"/>
      <c r="JDA78" s="129"/>
      <c r="JDB78" s="129"/>
      <c r="JDC78" s="129"/>
      <c r="JDD78" s="129"/>
      <c r="JDE78" s="129"/>
      <c r="JDF78" s="129"/>
      <c r="JDG78" s="129"/>
      <c r="JDH78" s="129"/>
      <c r="JDI78" s="129"/>
      <c r="JDJ78" s="129"/>
      <c r="JDK78" s="129"/>
      <c r="JDL78" s="129"/>
      <c r="JDM78" s="129"/>
      <c r="JDN78" s="129"/>
      <c r="JDO78" s="129"/>
      <c r="JDP78" s="129"/>
      <c r="JDQ78" s="129"/>
      <c r="JDR78" s="129"/>
      <c r="JDS78" s="129"/>
      <c r="JDT78" s="129"/>
      <c r="JDU78" s="129"/>
      <c r="JDV78" s="129"/>
      <c r="JDW78" s="129"/>
      <c r="JDX78" s="129"/>
      <c r="JDY78" s="129"/>
      <c r="JDZ78" s="129"/>
      <c r="JEA78" s="129"/>
      <c r="JEB78" s="129"/>
      <c r="JEC78" s="129"/>
      <c r="JED78" s="129"/>
      <c r="JEE78" s="129"/>
      <c r="JEF78" s="129"/>
      <c r="JEG78" s="129"/>
      <c r="JEH78" s="129"/>
      <c r="JEI78" s="129"/>
      <c r="JEJ78" s="129"/>
      <c r="JEK78" s="129"/>
      <c r="JEL78" s="129"/>
      <c r="JEM78" s="129"/>
      <c r="JEN78" s="129"/>
      <c r="JEO78" s="129"/>
      <c r="JEP78" s="129"/>
      <c r="JEQ78" s="129"/>
      <c r="JER78" s="129"/>
      <c r="JES78" s="129"/>
      <c r="JET78" s="129"/>
      <c r="JEU78" s="129"/>
      <c r="JEV78" s="129"/>
      <c r="JEW78" s="129"/>
      <c r="JEX78" s="129"/>
      <c r="JEY78" s="129"/>
      <c r="JEZ78" s="129"/>
      <c r="JFA78" s="129"/>
      <c r="JFB78" s="129"/>
      <c r="JFC78" s="129"/>
      <c r="JFD78" s="129"/>
      <c r="JFE78" s="129"/>
      <c r="JFF78" s="129"/>
      <c r="JFG78" s="129"/>
      <c r="JFH78" s="129"/>
      <c r="JFI78" s="129"/>
      <c r="JFJ78" s="129"/>
      <c r="JFK78" s="129"/>
      <c r="JFL78" s="129"/>
      <c r="JFM78" s="129"/>
      <c r="JFN78" s="129"/>
      <c r="JFO78" s="129"/>
      <c r="JFP78" s="129"/>
      <c r="JFQ78" s="129"/>
      <c r="JFR78" s="129"/>
      <c r="JFS78" s="129"/>
      <c r="JFT78" s="129"/>
      <c r="JFU78" s="129"/>
      <c r="JFV78" s="129"/>
      <c r="JFW78" s="129"/>
      <c r="JFX78" s="129"/>
      <c r="JFY78" s="129"/>
      <c r="JFZ78" s="129"/>
      <c r="JGA78" s="129"/>
      <c r="JGB78" s="129"/>
      <c r="JGC78" s="129"/>
      <c r="JGD78" s="129"/>
      <c r="JGE78" s="129"/>
      <c r="JGF78" s="129"/>
      <c r="JGG78" s="129"/>
      <c r="JGH78" s="129"/>
      <c r="JGI78" s="129"/>
      <c r="JGJ78" s="129"/>
      <c r="JGK78" s="129"/>
      <c r="JGL78" s="129"/>
      <c r="JGM78" s="129"/>
      <c r="JGN78" s="129"/>
      <c r="JGO78" s="129"/>
      <c r="JGP78" s="129"/>
      <c r="JGQ78" s="129"/>
      <c r="JGR78" s="129"/>
      <c r="JGS78" s="129"/>
      <c r="JGT78" s="129"/>
      <c r="JGU78" s="129"/>
      <c r="JGV78" s="129"/>
      <c r="JGW78" s="129"/>
      <c r="JGX78" s="129"/>
      <c r="JGY78" s="129"/>
      <c r="JGZ78" s="129"/>
      <c r="JHA78" s="129"/>
      <c r="JHB78" s="129"/>
      <c r="JHC78" s="129"/>
      <c r="JHD78" s="129"/>
      <c r="JHE78" s="129"/>
      <c r="JHF78" s="129"/>
      <c r="JHG78" s="129"/>
      <c r="JHH78" s="129"/>
      <c r="JHI78" s="129"/>
      <c r="JHJ78" s="129"/>
      <c r="JHK78" s="129"/>
      <c r="JHL78" s="129"/>
      <c r="JHM78" s="129"/>
      <c r="JHN78" s="129"/>
      <c r="JHO78" s="129"/>
      <c r="JHP78" s="129"/>
      <c r="JHQ78" s="129"/>
      <c r="JHR78" s="129"/>
      <c r="JHS78" s="129"/>
      <c r="JHT78" s="129"/>
      <c r="JHU78" s="129"/>
      <c r="JHV78" s="129"/>
      <c r="JHW78" s="129"/>
      <c r="JHX78" s="129"/>
      <c r="JHY78" s="129"/>
      <c r="JHZ78" s="129"/>
      <c r="JIA78" s="129"/>
      <c r="JIB78" s="129"/>
      <c r="JIC78" s="129"/>
      <c r="JID78" s="129"/>
      <c r="JIE78" s="129"/>
      <c r="JIF78" s="129"/>
      <c r="JIG78" s="129"/>
      <c r="JIH78" s="129"/>
      <c r="JII78" s="129"/>
      <c r="JIJ78" s="129"/>
      <c r="JIK78" s="129"/>
      <c r="JIL78" s="129"/>
      <c r="JIM78" s="129"/>
      <c r="JIN78" s="129"/>
      <c r="JIO78" s="129"/>
      <c r="JIP78" s="129"/>
      <c r="JIQ78" s="129"/>
      <c r="JIR78" s="129"/>
      <c r="JIS78" s="129"/>
      <c r="JIT78" s="129"/>
      <c r="JIU78" s="129"/>
      <c r="JIV78" s="129"/>
      <c r="JIW78" s="129"/>
      <c r="JIX78" s="129"/>
      <c r="JIY78" s="129"/>
      <c r="JIZ78" s="129"/>
      <c r="JJA78" s="129"/>
      <c r="JJB78" s="129"/>
      <c r="JJC78" s="129"/>
      <c r="JJD78" s="129"/>
      <c r="JJE78" s="129"/>
      <c r="JJF78" s="129"/>
      <c r="JJG78" s="129"/>
      <c r="JJH78" s="129"/>
      <c r="JJI78" s="129"/>
      <c r="JJJ78" s="129"/>
      <c r="JJK78" s="129"/>
      <c r="JJL78" s="129"/>
      <c r="JJM78" s="129"/>
      <c r="JJN78" s="129"/>
      <c r="JJO78" s="129"/>
      <c r="JJP78" s="129"/>
      <c r="JJQ78" s="129"/>
      <c r="JJR78" s="129"/>
      <c r="JJS78" s="129"/>
      <c r="JJT78" s="129"/>
      <c r="JJU78" s="129"/>
      <c r="JJV78" s="129"/>
      <c r="JJW78" s="129"/>
      <c r="JJX78" s="129"/>
      <c r="JJY78" s="129"/>
      <c r="JJZ78" s="129"/>
      <c r="JKA78" s="129"/>
      <c r="JKB78" s="129"/>
      <c r="JKC78" s="129"/>
      <c r="JKD78" s="129"/>
      <c r="JKE78" s="129"/>
      <c r="JKF78" s="129"/>
      <c r="JKG78" s="129"/>
      <c r="JKH78" s="129"/>
      <c r="JKI78" s="129"/>
      <c r="JKJ78" s="129"/>
      <c r="JKK78" s="129"/>
      <c r="JKL78" s="129"/>
      <c r="JKM78" s="129"/>
      <c r="JKN78" s="129"/>
      <c r="JKO78" s="129"/>
      <c r="JKP78" s="129"/>
      <c r="JKQ78" s="129"/>
      <c r="JKR78" s="129"/>
      <c r="JKS78" s="129"/>
      <c r="JKT78" s="129"/>
      <c r="JKU78" s="129"/>
      <c r="JKV78" s="129"/>
      <c r="JKW78" s="129"/>
      <c r="JKX78" s="129"/>
      <c r="JKY78" s="129"/>
      <c r="JKZ78" s="129"/>
      <c r="JLA78" s="129"/>
      <c r="JLB78" s="129"/>
      <c r="JLC78" s="129"/>
      <c r="JLD78" s="129"/>
      <c r="JLE78" s="129"/>
      <c r="JLF78" s="129"/>
      <c r="JLG78" s="129"/>
      <c r="JLH78" s="129"/>
      <c r="JLI78" s="129"/>
      <c r="JLJ78" s="129"/>
      <c r="JLK78" s="129"/>
      <c r="JLL78" s="129"/>
      <c r="JLM78" s="129"/>
      <c r="JLN78" s="129"/>
      <c r="JLO78" s="129"/>
      <c r="JLP78" s="129"/>
      <c r="JLQ78" s="129"/>
      <c r="JLR78" s="129"/>
      <c r="JLS78" s="129"/>
      <c r="JLT78" s="129"/>
      <c r="JLU78" s="129"/>
      <c r="JLV78" s="129"/>
      <c r="JLW78" s="129"/>
      <c r="JLX78" s="129"/>
      <c r="JLY78" s="129"/>
      <c r="JLZ78" s="129"/>
      <c r="JMA78" s="129"/>
      <c r="JMB78" s="129"/>
      <c r="JMC78" s="129"/>
      <c r="JMD78" s="129"/>
      <c r="JME78" s="129"/>
      <c r="JMF78" s="129"/>
      <c r="JMG78" s="129"/>
      <c r="JMH78" s="129"/>
      <c r="JMI78" s="129"/>
      <c r="JMJ78" s="129"/>
      <c r="JMK78" s="129"/>
      <c r="JML78" s="129"/>
      <c r="JMM78" s="129"/>
      <c r="JMN78" s="129"/>
      <c r="JMO78" s="129"/>
      <c r="JMP78" s="129"/>
      <c r="JMQ78" s="129"/>
      <c r="JMR78" s="129"/>
      <c r="JMS78" s="129"/>
      <c r="JMT78" s="129"/>
      <c r="JMU78" s="129"/>
      <c r="JMV78" s="129"/>
      <c r="JMW78" s="129"/>
      <c r="JMX78" s="129"/>
      <c r="JMY78" s="129"/>
      <c r="JMZ78" s="129"/>
      <c r="JNA78" s="129"/>
      <c r="JNB78" s="129"/>
      <c r="JNC78" s="129"/>
      <c r="JND78" s="129"/>
      <c r="JNE78" s="129"/>
      <c r="JNF78" s="129"/>
      <c r="JNG78" s="129"/>
      <c r="JNH78" s="129"/>
      <c r="JNI78" s="129"/>
      <c r="JNJ78" s="129"/>
      <c r="JNK78" s="129"/>
      <c r="JNL78" s="129"/>
      <c r="JNM78" s="129"/>
      <c r="JNN78" s="129"/>
      <c r="JNO78" s="129"/>
      <c r="JNP78" s="129"/>
      <c r="JNQ78" s="129"/>
      <c r="JNR78" s="129"/>
      <c r="JNS78" s="129"/>
      <c r="JNT78" s="129"/>
      <c r="JNU78" s="129"/>
      <c r="JNV78" s="129"/>
      <c r="JNW78" s="129"/>
      <c r="JNX78" s="129"/>
      <c r="JNY78" s="129"/>
      <c r="JNZ78" s="129"/>
      <c r="JOA78" s="129"/>
      <c r="JOB78" s="129"/>
      <c r="JOC78" s="129"/>
      <c r="JOD78" s="129"/>
      <c r="JOE78" s="129"/>
      <c r="JOF78" s="129"/>
      <c r="JOG78" s="129"/>
      <c r="JOH78" s="129"/>
      <c r="JOI78" s="129"/>
      <c r="JOJ78" s="129"/>
      <c r="JOK78" s="129"/>
      <c r="JOL78" s="129"/>
      <c r="JOM78" s="129"/>
      <c r="JON78" s="129"/>
      <c r="JOO78" s="129"/>
      <c r="JOP78" s="129"/>
      <c r="JOQ78" s="129"/>
      <c r="JOR78" s="129"/>
      <c r="JOS78" s="129"/>
      <c r="JOT78" s="129"/>
      <c r="JOU78" s="129"/>
      <c r="JOV78" s="129"/>
      <c r="JOW78" s="129"/>
      <c r="JOX78" s="129"/>
      <c r="JOY78" s="129"/>
      <c r="JOZ78" s="129"/>
      <c r="JPA78" s="129"/>
      <c r="JPB78" s="129"/>
      <c r="JPC78" s="129"/>
      <c r="JPD78" s="129"/>
      <c r="JPE78" s="129"/>
      <c r="JPF78" s="129"/>
      <c r="JPG78" s="129"/>
      <c r="JPH78" s="129"/>
      <c r="JPI78" s="129"/>
      <c r="JPJ78" s="129"/>
      <c r="JPK78" s="129"/>
      <c r="JPL78" s="129"/>
      <c r="JPM78" s="129"/>
      <c r="JPN78" s="129"/>
      <c r="JPO78" s="129"/>
      <c r="JPP78" s="129"/>
      <c r="JPQ78" s="129"/>
      <c r="JPR78" s="129"/>
      <c r="JPS78" s="129"/>
      <c r="JPT78" s="129"/>
      <c r="JPU78" s="129"/>
      <c r="JPV78" s="129"/>
      <c r="JPW78" s="129"/>
      <c r="JPX78" s="129"/>
      <c r="JPY78" s="129"/>
      <c r="JPZ78" s="129"/>
      <c r="JQA78" s="129"/>
      <c r="JQB78" s="129"/>
      <c r="JQC78" s="129"/>
      <c r="JQD78" s="129"/>
      <c r="JQE78" s="129"/>
      <c r="JQF78" s="129"/>
      <c r="JQG78" s="129"/>
      <c r="JQH78" s="129"/>
      <c r="JQI78" s="129"/>
      <c r="JQJ78" s="129"/>
      <c r="JQK78" s="129"/>
      <c r="JQL78" s="129"/>
      <c r="JQM78" s="129"/>
      <c r="JQN78" s="129"/>
      <c r="JQO78" s="129"/>
      <c r="JQP78" s="129"/>
      <c r="JQQ78" s="129"/>
      <c r="JQR78" s="129"/>
      <c r="JQS78" s="129"/>
      <c r="JQT78" s="129"/>
      <c r="JQU78" s="129"/>
      <c r="JQV78" s="129"/>
      <c r="JQW78" s="129"/>
      <c r="JQX78" s="129"/>
      <c r="JQY78" s="129"/>
      <c r="JQZ78" s="129"/>
      <c r="JRA78" s="129"/>
      <c r="JRB78" s="129"/>
      <c r="JRC78" s="129"/>
      <c r="JRD78" s="129"/>
      <c r="JRE78" s="129"/>
      <c r="JRF78" s="129"/>
      <c r="JRG78" s="129"/>
      <c r="JRH78" s="129"/>
      <c r="JRI78" s="129"/>
      <c r="JRJ78" s="129"/>
      <c r="JRK78" s="129"/>
      <c r="JRL78" s="129"/>
      <c r="JRM78" s="129"/>
      <c r="JRN78" s="129"/>
      <c r="JRO78" s="129"/>
      <c r="JRP78" s="129"/>
      <c r="JRQ78" s="129"/>
      <c r="JRR78" s="129"/>
      <c r="JRS78" s="129"/>
      <c r="JRT78" s="129"/>
      <c r="JRU78" s="129"/>
      <c r="JRV78" s="129"/>
      <c r="JRW78" s="129"/>
      <c r="JRX78" s="129"/>
      <c r="JRY78" s="129"/>
      <c r="JRZ78" s="129"/>
      <c r="JSA78" s="129"/>
      <c r="JSB78" s="129"/>
      <c r="JSC78" s="129"/>
      <c r="JSD78" s="129"/>
      <c r="JSE78" s="129"/>
      <c r="JSF78" s="129"/>
      <c r="JSG78" s="129"/>
      <c r="JSH78" s="129"/>
      <c r="JSI78" s="129"/>
      <c r="JSJ78" s="129"/>
      <c r="JSK78" s="129"/>
      <c r="JSL78" s="129"/>
      <c r="JSM78" s="129"/>
      <c r="JSN78" s="129"/>
      <c r="JSO78" s="129"/>
      <c r="JSP78" s="129"/>
      <c r="JSQ78" s="129"/>
      <c r="JSR78" s="129"/>
      <c r="JSS78" s="129"/>
      <c r="JST78" s="129"/>
      <c r="JSU78" s="129"/>
      <c r="JSV78" s="129"/>
      <c r="JSW78" s="129"/>
      <c r="JSX78" s="129"/>
      <c r="JSY78" s="129"/>
      <c r="JSZ78" s="129"/>
      <c r="JTA78" s="129"/>
      <c r="JTB78" s="129"/>
      <c r="JTC78" s="129"/>
      <c r="JTD78" s="129"/>
      <c r="JTE78" s="129"/>
      <c r="JTF78" s="129"/>
      <c r="JTG78" s="129"/>
      <c r="JTH78" s="129"/>
      <c r="JTI78" s="129"/>
      <c r="JTJ78" s="129"/>
      <c r="JTK78" s="129"/>
      <c r="JTL78" s="129"/>
      <c r="JTM78" s="129"/>
      <c r="JTN78" s="129"/>
      <c r="JTO78" s="129"/>
      <c r="JTP78" s="129"/>
      <c r="JTQ78" s="129"/>
      <c r="JTR78" s="129"/>
      <c r="JTS78" s="129"/>
      <c r="JTT78" s="129"/>
      <c r="JTU78" s="129"/>
      <c r="JTV78" s="129"/>
      <c r="JTW78" s="129"/>
      <c r="JTX78" s="129"/>
      <c r="JTY78" s="129"/>
      <c r="JTZ78" s="129"/>
      <c r="JUA78" s="129"/>
      <c r="JUB78" s="129"/>
      <c r="JUC78" s="129"/>
      <c r="JUD78" s="129"/>
      <c r="JUE78" s="129"/>
      <c r="JUF78" s="129"/>
      <c r="JUG78" s="129"/>
      <c r="JUH78" s="129"/>
      <c r="JUI78" s="129"/>
      <c r="JUJ78" s="129"/>
      <c r="JUK78" s="129"/>
      <c r="JUL78" s="129"/>
      <c r="JUM78" s="129"/>
      <c r="JUN78" s="129"/>
      <c r="JUO78" s="129"/>
      <c r="JUP78" s="129"/>
      <c r="JUQ78" s="129"/>
      <c r="JUR78" s="129"/>
      <c r="JUS78" s="129"/>
      <c r="JUT78" s="129"/>
      <c r="JUU78" s="129"/>
      <c r="JUV78" s="129"/>
      <c r="JUW78" s="129"/>
      <c r="JUX78" s="129"/>
      <c r="JUY78" s="129"/>
      <c r="JUZ78" s="129"/>
      <c r="JVA78" s="129"/>
      <c r="JVB78" s="129"/>
      <c r="JVC78" s="129"/>
      <c r="JVD78" s="129"/>
      <c r="JVE78" s="129"/>
      <c r="JVF78" s="129"/>
      <c r="JVG78" s="129"/>
      <c r="JVH78" s="129"/>
      <c r="JVI78" s="129"/>
      <c r="JVJ78" s="129"/>
      <c r="JVK78" s="129"/>
      <c r="JVL78" s="129"/>
      <c r="JVM78" s="129"/>
      <c r="JVN78" s="129"/>
      <c r="JVO78" s="129"/>
      <c r="JVP78" s="129"/>
      <c r="JVQ78" s="129"/>
      <c r="JVR78" s="129"/>
      <c r="JVS78" s="129"/>
      <c r="JVT78" s="129"/>
      <c r="JVU78" s="129"/>
      <c r="JVV78" s="129"/>
      <c r="JVW78" s="129"/>
      <c r="JVX78" s="129"/>
      <c r="JVY78" s="129"/>
      <c r="JVZ78" s="129"/>
      <c r="JWA78" s="129"/>
      <c r="JWB78" s="129"/>
      <c r="JWC78" s="129"/>
      <c r="JWD78" s="129"/>
      <c r="JWE78" s="129"/>
      <c r="JWF78" s="129"/>
      <c r="JWG78" s="129"/>
      <c r="JWH78" s="129"/>
      <c r="JWI78" s="129"/>
      <c r="JWJ78" s="129"/>
      <c r="JWK78" s="129"/>
      <c r="JWL78" s="129"/>
      <c r="JWM78" s="129"/>
      <c r="JWN78" s="129"/>
      <c r="JWO78" s="129"/>
      <c r="JWP78" s="129"/>
      <c r="JWQ78" s="129"/>
      <c r="JWR78" s="129"/>
      <c r="JWS78" s="129"/>
      <c r="JWT78" s="129"/>
      <c r="JWU78" s="129"/>
      <c r="JWV78" s="129"/>
      <c r="JWW78" s="129"/>
      <c r="JWX78" s="129"/>
      <c r="JWY78" s="129"/>
      <c r="JWZ78" s="129"/>
      <c r="JXA78" s="129"/>
      <c r="JXB78" s="129"/>
      <c r="JXC78" s="129"/>
      <c r="JXD78" s="129"/>
      <c r="JXE78" s="129"/>
      <c r="JXF78" s="129"/>
      <c r="JXG78" s="129"/>
      <c r="JXH78" s="129"/>
      <c r="JXI78" s="129"/>
      <c r="JXJ78" s="129"/>
      <c r="JXK78" s="129"/>
      <c r="JXL78" s="129"/>
      <c r="JXM78" s="129"/>
      <c r="JXN78" s="129"/>
      <c r="JXO78" s="129"/>
      <c r="JXP78" s="129"/>
      <c r="JXQ78" s="129"/>
      <c r="JXR78" s="129"/>
      <c r="JXS78" s="129"/>
      <c r="JXT78" s="129"/>
      <c r="JXU78" s="129"/>
      <c r="JXV78" s="129"/>
      <c r="JXW78" s="129"/>
      <c r="JXX78" s="129"/>
      <c r="JXY78" s="129"/>
      <c r="JXZ78" s="129"/>
      <c r="JYA78" s="129"/>
      <c r="JYB78" s="129"/>
      <c r="JYC78" s="129"/>
      <c r="JYD78" s="129"/>
      <c r="JYE78" s="129"/>
      <c r="JYF78" s="129"/>
      <c r="JYG78" s="129"/>
      <c r="JYH78" s="129"/>
      <c r="JYI78" s="129"/>
      <c r="JYJ78" s="129"/>
      <c r="JYK78" s="129"/>
      <c r="JYL78" s="129"/>
      <c r="JYM78" s="129"/>
      <c r="JYN78" s="129"/>
      <c r="JYO78" s="129"/>
      <c r="JYP78" s="129"/>
      <c r="JYQ78" s="129"/>
      <c r="JYR78" s="129"/>
      <c r="JYS78" s="129"/>
      <c r="JYT78" s="129"/>
      <c r="JYU78" s="129"/>
      <c r="JYV78" s="129"/>
      <c r="JYW78" s="129"/>
      <c r="JYX78" s="129"/>
      <c r="JYY78" s="129"/>
      <c r="JYZ78" s="129"/>
      <c r="JZA78" s="129"/>
      <c r="JZB78" s="129"/>
      <c r="JZC78" s="129"/>
      <c r="JZD78" s="129"/>
      <c r="JZE78" s="129"/>
      <c r="JZF78" s="129"/>
      <c r="JZG78" s="129"/>
      <c r="JZH78" s="129"/>
      <c r="JZI78" s="129"/>
      <c r="JZJ78" s="129"/>
      <c r="JZK78" s="129"/>
      <c r="JZL78" s="129"/>
      <c r="JZM78" s="129"/>
      <c r="JZN78" s="129"/>
      <c r="JZO78" s="129"/>
      <c r="JZP78" s="129"/>
      <c r="JZQ78" s="129"/>
      <c r="JZR78" s="129"/>
      <c r="JZS78" s="129"/>
      <c r="JZT78" s="129"/>
      <c r="JZU78" s="129"/>
      <c r="JZV78" s="129"/>
      <c r="JZW78" s="129"/>
      <c r="JZX78" s="129"/>
      <c r="JZY78" s="129"/>
      <c r="JZZ78" s="129"/>
      <c r="KAA78" s="129"/>
      <c r="KAB78" s="129"/>
      <c r="KAC78" s="129"/>
      <c r="KAD78" s="129"/>
      <c r="KAE78" s="129"/>
      <c r="KAF78" s="129"/>
      <c r="KAG78" s="129"/>
      <c r="KAH78" s="129"/>
      <c r="KAI78" s="129"/>
      <c r="KAJ78" s="129"/>
      <c r="KAK78" s="129"/>
      <c r="KAL78" s="129"/>
      <c r="KAM78" s="129"/>
      <c r="KAN78" s="129"/>
      <c r="KAO78" s="129"/>
      <c r="KAP78" s="129"/>
      <c r="KAQ78" s="129"/>
      <c r="KAR78" s="129"/>
      <c r="KAS78" s="129"/>
      <c r="KAT78" s="129"/>
      <c r="KAU78" s="129"/>
      <c r="KAV78" s="129"/>
      <c r="KAW78" s="129"/>
      <c r="KAX78" s="129"/>
      <c r="KAY78" s="129"/>
      <c r="KAZ78" s="129"/>
      <c r="KBA78" s="129"/>
      <c r="KBB78" s="129"/>
      <c r="KBC78" s="129"/>
      <c r="KBD78" s="129"/>
      <c r="KBE78" s="129"/>
      <c r="KBF78" s="129"/>
      <c r="KBG78" s="129"/>
      <c r="KBH78" s="129"/>
      <c r="KBI78" s="129"/>
      <c r="KBJ78" s="129"/>
      <c r="KBK78" s="129"/>
      <c r="KBL78" s="129"/>
      <c r="KBM78" s="129"/>
      <c r="KBN78" s="129"/>
      <c r="KBO78" s="129"/>
      <c r="KBP78" s="129"/>
      <c r="KBQ78" s="129"/>
      <c r="KBR78" s="129"/>
      <c r="KBS78" s="129"/>
      <c r="KBT78" s="129"/>
      <c r="KBU78" s="129"/>
      <c r="KBV78" s="129"/>
      <c r="KBW78" s="129"/>
      <c r="KBX78" s="129"/>
      <c r="KBY78" s="129"/>
      <c r="KBZ78" s="129"/>
      <c r="KCA78" s="129"/>
      <c r="KCB78" s="129"/>
      <c r="KCC78" s="129"/>
      <c r="KCD78" s="129"/>
      <c r="KCE78" s="129"/>
      <c r="KCF78" s="129"/>
      <c r="KCG78" s="129"/>
      <c r="KCH78" s="129"/>
      <c r="KCI78" s="129"/>
      <c r="KCJ78" s="129"/>
      <c r="KCK78" s="129"/>
      <c r="KCL78" s="129"/>
      <c r="KCM78" s="129"/>
      <c r="KCN78" s="129"/>
      <c r="KCO78" s="129"/>
      <c r="KCP78" s="129"/>
      <c r="KCQ78" s="129"/>
      <c r="KCR78" s="129"/>
      <c r="KCS78" s="129"/>
      <c r="KCT78" s="129"/>
      <c r="KCU78" s="129"/>
      <c r="KCV78" s="129"/>
      <c r="KCW78" s="129"/>
      <c r="KCX78" s="129"/>
      <c r="KCY78" s="129"/>
      <c r="KCZ78" s="129"/>
      <c r="KDA78" s="129"/>
      <c r="KDB78" s="129"/>
      <c r="KDC78" s="129"/>
      <c r="KDD78" s="129"/>
      <c r="KDE78" s="129"/>
      <c r="KDF78" s="129"/>
      <c r="KDG78" s="129"/>
      <c r="KDH78" s="129"/>
      <c r="KDI78" s="129"/>
      <c r="KDJ78" s="129"/>
      <c r="KDK78" s="129"/>
      <c r="KDL78" s="129"/>
      <c r="KDM78" s="129"/>
      <c r="KDN78" s="129"/>
      <c r="KDO78" s="129"/>
      <c r="KDP78" s="129"/>
      <c r="KDQ78" s="129"/>
      <c r="KDR78" s="129"/>
      <c r="KDS78" s="129"/>
      <c r="KDT78" s="129"/>
      <c r="KDU78" s="129"/>
      <c r="KDV78" s="129"/>
      <c r="KDW78" s="129"/>
      <c r="KDX78" s="129"/>
      <c r="KDY78" s="129"/>
      <c r="KDZ78" s="129"/>
      <c r="KEA78" s="129"/>
      <c r="KEB78" s="129"/>
      <c r="KEC78" s="129"/>
      <c r="KED78" s="129"/>
      <c r="KEE78" s="129"/>
      <c r="KEF78" s="129"/>
      <c r="KEG78" s="129"/>
      <c r="KEH78" s="129"/>
      <c r="KEI78" s="129"/>
      <c r="KEJ78" s="129"/>
      <c r="KEK78" s="129"/>
      <c r="KEL78" s="129"/>
      <c r="KEM78" s="129"/>
      <c r="KEN78" s="129"/>
      <c r="KEO78" s="129"/>
      <c r="KEP78" s="129"/>
      <c r="KEQ78" s="129"/>
      <c r="KER78" s="129"/>
      <c r="KES78" s="129"/>
      <c r="KET78" s="129"/>
      <c r="KEU78" s="129"/>
      <c r="KEV78" s="129"/>
      <c r="KEW78" s="129"/>
      <c r="KEX78" s="129"/>
      <c r="KEY78" s="129"/>
      <c r="KEZ78" s="129"/>
      <c r="KFA78" s="129"/>
      <c r="KFB78" s="129"/>
      <c r="KFC78" s="129"/>
      <c r="KFD78" s="129"/>
      <c r="KFE78" s="129"/>
      <c r="KFF78" s="129"/>
      <c r="KFG78" s="129"/>
      <c r="KFH78" s="129"/>
      <c r="KFI78" s="129"/>
      <c r="KFJ78" s="129"/>
      <c r="KFK78" s="129"/>
      <c r="KFL78" s="129"/>
      <c r="KFM78" s="129"/>
      <c r="KFN78" s="129"/>
      <c r="KFO78" s="129"/>
      <c r="KFP78" s="129"/>
      <c r="KFQ78" s="129"/>
      <c r="KFR78" s="129"/>
      <c r="KFS78" s="129"/>
      <c r="KFT78" s="129"/>
      <c r="KFU78" s="129"/>
      <c r="KFV78" s="129"/>
      <c r="KFW78" s="129"/>
      <c r="KFX78" s="129"/>
      <c r="KFY78" s="129"/>
      <c r="KFZ78" s="129"/>
      <c r="KGA78" s="129"/>
      <c r="KGB78" s="129"/>
      <c r="KGC78" s="129"/>
      <c r="KGD78" s="129"/>
      <c r="KGE78" s="129"/>
      <c r="KGF78" s="129"/>
      <c r="KGG78" s="129"/>
      <c r="KGH78" s="129"/>
      <c r="KGI78" s="129"/>
      <c r="KGJ78" s="129"/>
      <c r="KGK78" s="129"/>
      <c r="KGL78" s="129"/>
      <c r="KGM78" s="129"/>
      <c r="KGN78" s="129"/>
      <c r="KGO78" s="129"/>
      <c r="KGP78" s="129"/>
      <c r="KGQ78" s="129"/>
      <c r="KGR78" s="129"/>
      <c r="KGS78" s="129"/>
      <c r="KGT78" s="129"/>
      <c r="KGU78" s="129"/>
      <c r="KGV78" s="129"/>
      <c r="KGW78" s="129"/>
      <c r="KGX78" s="129"/>
      <c r="KGY78" s="129"/>
      <c r="KGZ78" s="129"/>
      <c r="KHA78" s="129"/>
      <c r="KHB78" s="129"/>
      <c r="KHC78" s="129"/>
      <c r="KHD78" s="129"/>
      <c r="KHE78" s="129"/>
      <c r="KHF78" s="129"/>
      <c r="KHG78" s="129"/>
      <c r="KHH78" s="129"/>
      <c r="KHI78" s="129"/>
      <c r="KHJ78" s="129"/>
      <c r="KHK78" s="129"/>
      <c r="KHL78" s="129"/>
      <c r="KHM78" s="129"/>
      <c r="KHN78" s="129"/>
      <c r="KHO78" s="129"/>
      <c r="KHP78" s="129"/>
      <c r="KHQ78" s="129"/>
      <c r="KHR78" s="129"/>
      <c r="KHS78" s="129"/>
      <c r="KHT78" s="129"/>
      <c r="KHU78" s="129"/>
      <c r="KHV78" s="129"/>
      <c r="KHW78" s="129"/>
      <c r="KHX78" s="129"/>
      <c r="KHY78" s="129"/>
      <c r="KHZ78" s="129"/>
      <c r="KIA78" s="129"/>
      <c r="KIB78" s="129"/>
      <c r="KIC78" s="129"/>
      <c r="KID78" s="129"/>
      <c r="KIE78" s="129"/>
      <c r="KIF78" s="129"/>
      <c r="KIG78" s="129"/>
      <c r="KIH78" s="129"/>
      <c r="KII78" s="129"/>
      <c r="KIJ78" s="129"/>
      <c r="KIK78" s="129"/>
      <c r="KIL78" s="129"/>
      <c r="KIM78" s="129"/>
      <c r="KIN78" s="129"/>
      <c r="KIO78" s="129"/>
      <c r="KIP78" s="129"/>
      <c r="KIQ78" s="129"/>
      <c r="KIR78" s="129"/>
      <c r="KIS78" s="129"/>
      <c r="KIT78" s="129"/>
      <c r="KIU78" s="129"/>
      <c r="KIV78" s="129"/>
      <c r="KIW78" s="129"/>
      <c r="KIX78" s="129"/>
      <c r="KIY78" s="129"/>
      <c r="KIZ78" s="129"/>
      <c r="KJA78" s="129"/>
      <c r="KJB78" s="129"/>
      <c r="KJC78" s="129"/>
      <c r="KJD78" s="129"/>
      <c r="KJE78" s="129"/>
      <c r="KJF78" s="129"/>
      <c r="KJG78" s="129"/>
      <c r="KJH78" s="129"/>
      <c r="KJI78" s="129"/>
      <c r="KJJ78" s="129"/>
      <c r="KJK78" s="129"/>
      <c r="KJL78" s="129"/>
      <c r="KJM78" s="129"/>
      <c r="KJN78" s="129"/>
      <c r="KJO78" s="129"/>
      <c r="KJP78" s="129"/>
      <c r="KJQ78" s="129"/>
      <c r="KJR78" s="129"/>
      <c r="KJS78" s="129"/>
      <c r="KJT78" s="129"/>
      <c r="KJU78" s="129"/>
      <c r="KJV78" s="129"/>
      <c r="KJW78" s="129"/>
      <c r="KJX78" s="129"/>
      <c r="KJY78" s="129"/>
      <c r="KJZ78" s="129"/>
      <c r="KKA78" s="129"/>
      <c r="KKB78" s="129"/>
      <c r="KKC78" s="129"/>
      <c r="KKD78" s="129"/>
      <c r="KKE78" s="129"/>
      <c r="KKF78" s="129"/>
      <c r="KKG78" s="129"/>
      <c r="KKH78" s="129"/>
      <c r="KKI78" s="129"/>
      <c r="KKJ78" s="129"/>
      <c r="KKK78" s="129"/>
      <c r="KKL78" s="129"/>
      <c r="KKM78" s="129"/>
      <c r="KKN78" s="129"/>
      <c r="KKO78" s="129"/>
      <c r="KKP78" s="129"/>
      <c r="KKQ78" s="129"/>
      <c r="KKR78" s="129"/>
      <c r="KKS78" s="129"/>
      <c r="KKT78" s="129"/>
      <c r="KKU78" s="129"/>
      <c r="KKV78" s="129"/>
      <c r="KKW78" s="129"/>
      <c r="KKX78" s="129"/>
      <c r="KKY78" s="129"/>
      <c r="KKZ78" s="129"/>
      <c r="KLA78" s="129"/>
      <c r="KLB78" s="129"/>
      <c r="KLC78" s="129"/>
      <c r="KLD78" s="129"/>
      <c r="KLE78" s="129"/>
      <c r="KLF78" s="129"/>
      <c r="KLG78" s="129"/>
      <c r="KLH78" s="129"/>
      <c r="KLI78" s="129"/>
      <c r="KLJ78" s="129"/>
      <c r="KLK78" s="129"/>
      <c r="KLL78" s="129"/>
      <c r="KLM78" s="129"/>
      <c r="KLN78" s="129"/>
      <c r="KLO78" s="129"/>
      <c r="KLP78" s="129"/>
      <c r="KLQ78" s="129"/>
      <c r="KLR78" s="129"/>
      <c r="KLS78" s="129"/>
      <c r="KLT78" s="129"/>
      <c r="KLU78" s="129"/>
      <c r="KLV78" s="129"/>
      <c r="KLW78" s="129"/>
      <c r="KLX78" s="129"/>
      <c r="KLY78" s="129"/>
      <c r="KLZ78" s="129"/>
      <c r="KMA78" s="129"/>
      <c r="KMB78" s="129"/>
      <c r="KMC78" s="129"/>
      <c r="KMD78" s="129"/>
      <c r="KME78" s="129"/>
      <c r="KMF78" s="129"/>
      <c r="KMG78" s="129"/>
      <c r="KMH78" s="129"/>
      <c r="KMI78" s="129"/>
      <c r="KMJ78" s="129"/>
      <c r="KMK78" s="129"/>
      <c r="KML78" s="129"/>
      <c r="KMM78" s="129"/>
      <c r="KMN78" s="129"/>
      <c r="KMO78" s="129"/>
      <c r="KMP78" s="129"/>
      <c r="KMQ78" s="129"/>
      <c r="KMR78" s="129"/>
      <c r="KMS78" s="129"/>
      <c r="KMT78" s="129"/>
      <c r="KMU78" s="129"/>
      <c r="KMV78" s="129"/>
      <c r="KMW78" s="129"/>
      <c r="KMX78" s="129"/>
      <c r="KMY78" s="129"/>
      <c r="KMZ78" s="129"/>
      <c r="KNA78" s="129"/>
      <c r="KNB78" s="129"/>
      <c r="KNC78" s="129"/>
      <c r="KND78" s="129"/>
      <c r="KNE78" s="129"/>
      <c r="KNF78" s="129"/>
      <c r="KNG78" s="129"/>
      <c r="KNH78" s="129"/>
      <c r="KNI78" s="129"/>
      <c r="KNJ78" s="129"/>
      <c r="KNK78" s="129"/>
      <c r="KNL78" s="129"/>
      <c r="KNM78" s="129"/>
      <c r="KNN78" s="129"/>
      <c r="KNO78" s="129"/>
      <c r="KNP78" s="129"/>
      <c r="KNQ78" s="129"/>
      <c r="KNR78" s="129"/>
      <c r="KNS78" s="129"/>
      <c r="KNT78" s="129"/>
      <c r="KNU78" s="129"/>
      <c r="KNV78" s="129"/>
      <c r="KNW78" s="129"/>
      <c r="KNX78" s="129"/>
      <c r="KNY78" s="129"/>
      <c r="KNZ78" s="129"/>
      <c r="KOA78" s="129"/>
      <c r="KOB78" s="129"/>
      <c r="KOC78" s="129"/>
      <c r="KOD78" s="129"/>
      <c r="KOE78" s="129"/>
      <c r="KOF78" s="129"/>
      <c r="KOG78" s="129"/>
      <c r="KOH78" s="129"/>
      <c r="KOI78" s="129"/>
      <c r="KOJ78" s="129"/>
      <c r="KOK78" s="129"/>
      <c r="KOL78" s="129"/>
      <c r="KOM78" s="129"/>
      <c r="KON78" s="129"/>
      <c r="KOO78" s="129"/>
      <c r="KOP78" s="129"/>
      <c r="KOQ78" s="129"/>
      <c r="KOR78" s="129"/>
      <c r="KOS78" s="129"/>
      <c r="KOT78" s="129"/>
      <c r="KOU78" s="129"/>
      <c r="KOV78" s="129"/>
      <c r="KOW78" s="129"/>
      <c r="KOX78" s="129"/>
      <c r="KOY78" s="129"/>
      <c r="KOZ78" s="129"/>
      <c r="KPA78" s="129"/>
      <c r="KPB78" s="129"/>
      <c r="KPC78" s="129"/>
      <c r="KPD78" s="129"/>
      <c r="KPE78" s="129"/>
      <c r="KPF78" s="129"/>
      <c r="KPG78" s="129"/>
      <c r="KPH78" s="129"/>
      <c r="KPI78" s="129"/>
      <c r="KPJ78" s="129"/>
      <c r="KPK78" s="129"/>
      <c r="KPL78" s="129"/>
      <c r="KPM78" s="129"/>
      <c r="KPN78" s="129"/>
      <c r="KPO78" s="129"/>
      <c r="KPP78" s="129"/>
      <c r="KPQ78" s="129"/>
      <c r="KPR78" s="129"/>
      <c r="KPS78" s="129"/>
      <c r="KPT78" s="129"/>
      <c r="KPU78" s="129"/>
      <c r="KPV78" s="129"/>
      <c r="KPW78" s="129"/>
      <c r="KPX78" s="129"/>
      <c r="KPY78" s="129"/>
      <c r="KPZ78" s="129"/>
      <c r="KQA78" s="129"/>
      <c r="KQB78" s="129"/>
      <c r="KQC78" s="129"/>
      <c r="KQD78" s="129"/>
      <c r="KQE78" s="129"/>
      <c r="KQF78" s="129"/>
      <c r="KQG78" s="129"/>
      <c r="KQH78" s="129"/>
      <c r="KQI78" s="129"/>
      <c r="KQJ78" s="129"/>
      <c r="KQK78" s="129"/>
      <c r="KQL78" s="129"/>
      <c r="KQM78" s="129"/>
      <c r="KQN78" s="129"/>
      <c r="KQO78" s="129"/>
      <c r="KQP78" s="129"/>
      <c r="KQQ78" s="129"/>
      <c r="KQR78" s="129"/>
      <c r="KQS78" s="129"/>
      <c r="KQT78" s="129"/>
      <c r="KQU78" s="129"/>
      <c r="KQV78" s="129"/>
      <c r="KQW78" s="129"/>
      <c r="KQX78" s="129"/>
      <c r="KQY78" s="129"/>
      <c r="KQZ78" s="129"/>
      <c r="KRA78" s="129"/>
      <c r="KRB78" s="129"/>
      <c r="KRC78" s="129"/>
      <c r="KRD78" s="129"/>
      <c r="KRE78" s="129"/>
      <c r="KRF78" s="129"/>
      <c r="KRG78" s="129"/>
      <c r="KRH78" s="129"/>
      <c r="KRI78" s="129"/>
      <c r="KRJ78" s="129"/>
      <c r="KRK78" s="129"/>
      <c r="KRL78" s="129"/>
      <c r="KRM78" s="129"/>
      <c r="KRN78" s="129"/>
      <c r="KRO78" s="129"/>
      <c r="KRP78" s="129"/>
      <c r="KRQ78" s="129"/>
      <c r="KRR78" s="129"/>
      <c r="KRS78" s="129"/>
      <c r="KRT78" s="129"/>
      <c r="KRU78" s="129"/>
      <c r="KRV78" s="129"/>
      <c r="KRW78" s="129"/>
      <c r="KRX78" s="129"/>
      <c r="KRY78" s="129"/>
      <c r="KRZ78" s="129"/>
      <c r="KSA78" s="129"/>
      <c r="KSB78" s="129"/>
      <c r="KSC78" s="129"/>
      <c r="KSD78" s="129"/>
      <c r="KSE78" s="129"/>
      <c r="KSF78" s="129"/>
      <c r="KSG78" s="129"/>
      <c r="KSH78" s="129"/>
      <c r="KSI78" s="129"/>
      <c r="KSJ78" s="129"/>
      <c r="KSK78" s="129"/>
      <c r="KSL78" s="129"/>
      <c r="KSM78" s="129"/>
      <c r="KSN78" s="129"/>
      <c r="KSO78" s="129"/>
      <c r="KSP78" s="129"/>
      <c r="KSQ78" s="129"/>
      <c r="KSR78" s="129"/>
      <c r="KSS78" s="129"/>
      <c r="KST78" s="129"/>
      <c r="KSU78" s="129"/>
      <c r="KSV78" s="129"/>
      <c r="KSW78" s="129"/>
      <c r="KSX78" s="129"/>
      <c r="KSY78" s="129"/>
      <c r="KSZ78" s="129"/>
      <c r="KTA78" s="129"/>
      <c r="KTB78" s="129"/>
      <c r="KTC78" s="129"/>
      <c r="KTD78" s="129"/>
      <c r="KTE78" s="129"/>
      <c r="KTF78" s="129"/>
      <c r="KTG78" s="129"/>
      <c r="KTH78" s="129"/>
      <c r="KTI78" s="129"/>
      <c r="KTJ78" s="129"/>
      <c r="KTK78" s="129"/>
      <c r="KTL78" s="129"/>
      <c r="KTM78" s="129"/>
      <c r="KTN78" s="129"/>
      <c r="KTO78" s="129"/>
      <c r="KTP78" s="129"/>
      <c r="KTQ78" s="129"/>
      <c r="KTR78" s="129"/>
      <c r="KTS78" s="129"/>
      <c r="KTT78" s="129"/>
      <c r="KTU78" s="129"/>
      <c r="KTV78" s="129"/>
      <c r="KTW78" s="129"/>
      <c r="KTX78" s="129"/>
      <c r="KTY78" s="129"/>
      <c r="KTZ78" s="129"/>
      <c r="KUA78" s="129"/>
      <c r="KUB78" s="129"/>
      <c r="KUC78" s="129"/>
      <c r="KUD78" s="129"/>
      <c r="KUE78" s="129"/>
      <c r="KUF78" s="129"/>
      <c r="KUG78" s="129"/>
      <c r="KUH78" s="129"/>
      <c r="KUI78" s="129"/>
      <c r="KUJ78" s="129"/>
      <c r="KUK78" s="129"/>
      <c r="KUL78" s="129"/>
      <c r="KUM78" s="129"/>
      <c r="KUN78" s="129"/>
      <c r="KUO78" s="129"/>
      <c r="KUP78" s="129"/>
      <c r="KUQ78" s="129"/>
      <c r="KUR78" s="129"/>
      <c r="KUS78" s="129"/>
      <c r="KUT78" s="129"/>
      <c r="KUU78" s="129"/>
      <c r="KUV78" s="129"/>
      <c r="KUW78" s="129"/>
      <c r="KUX78" s="129"/>
      <c r="KUY78" s="129"/>
      <c r="KUZ78" s="129"/>
      <c r="KVA78" s="129"/>
      <c r="KVB78" s="129"/>
      <c r="KVC78" s="129"/>
      <c r="KVD78" s="129"/>
      <c r="KVE78" s="129"/>
      <c r="KVF78" s="129"/>
      <c r="KVG78" s="129"/>
      <c r="KVH78" s="129"/>
      <c r="KVI78" s="129"/>
      <c r="KVJ78" s="129"/>
      <c r="KVK78" s="129"/>
      <c r="KVL78" s="129"/>
      <c r="KVM78" s="129"/>
      <c r="KVN78" s="129"/>
      <c r="KVO78" s="129"/>
      <c r="KVP78" s="129"/>
      <c r="KVQ78" s="129"/>
      <c r="KVR78" s="129"/>
      <c r="KVS78" s="129"/>
      <c r="KVT78" s="129"/>
      <c r="KVU78" s="129"/>
      <c r="KVV78" s="129"/>
      <c r="KVW78" s="129"/>
      <c r="KVX78" s="129"/>
      <c r="KVY78" s="129"/>
      <c r="KVZ78" s="129"/>
      <c r="KWA78" s="129"/>
      <c r="KWB78" s="129"/>
      <c r="KWC78" s="129"/>
      <c r="KWD78" s="129"/>
      <c r="KWE78" s="129"/>
      <c r="KWF78" s="129"/>
      <c r="KWG78" s="129"/>
      <c r="KWH78" s="129"/>
      <c r="KWI78" s="129"/>
      <c r="KWJ78" s="129"/>
      <c r="KWK78" s="129"/>
      <c r="KWL78" s="129"/>
      <c r="KWM78" s="129"/>
      <c r="KWN78" s="129"/>
      <c r="KWO78" s="129"/>
      <c r="KWP78" s="129"/>
      <c r="KWQ78" s="129"/>
      <c r="KWR78" s="129"/>
      <c r="KWS78" s="129"/>
      <c r="KWT78" s="129"/>
      <c r="KWU78" s="129"/>
      <c r="KWV78" s="129"/>
      <c r="KWW78" s="129"/>
      <c r="KWX78" s="129"/>
      <c r="KWY78" s="129"/>
      <c r="KWZ78" s="129"/>
      <c r="KXA78" s="129"/>
      <c r="KXB78" s="129"/>
      <c r="KXC78" s="129"/>
      <c r="KXD78" s="129"/>
      <c r="KXE78" s="129"/>
      <c r="KXF78" s="129"/>
      <c r="KXG78" s="129"/>
      <c r="KXH78" s="129"/>
      <c r="KXI78" s="129"/>
      <c r="KXJ78" s="129"/>
      <c r="KXK78" s="129"/>
      <c r="KXL78" s="129"/>
      <c r="KXM78" s="129"/>
      <c r="KXN78" s="129"/>
      <c r="KXO78" s="129"/>
      <c r="KXP78" s="129"/>
      <c r="KXQ78" s="129"/>
      <c r="KXR78" s="129"/>
      <c r="KXS78" s="129"/>
      <c r="KXT78" s="129"/>
      <c r="KXU78" s="129"/>
      <c r="KXV78" s="129"/>
      <c r="KXW78" s="129"/>
      <c r="KXX78" s="129"/>
      <c r="KXY78" s="129"/>
      <c r="KXZ78" s="129"/>
      <c r="KYA78" s="129"/>
      <c r="KYB78" s="129"/>
      <c r="KYC78" s="129"/>
      <c r="KYD78" s="129"/>
      <c r="KYE78" s="129"/>
      <c r="KYF78" s="129"/>
      <c r="KYG78" s="129"/>
      <c r="KYH78" s="129"/>
      <c r="KYI78" s="129"/>
      <c r="KYJ78" s="129"/>
      <c r="KYK78" s="129"/>
      <c r="KYL78" s="129"/>
      <c r="KYM78" s="129"/>
      <c r="KYN78" s="129"/>
      <c r="KYO78" s="129"/>
      <c r="KYP78" s="129"/>
      <c r="KYQ78" s="129"/>
      <c r="KYR78" s="129"/>
      <c r="KYS78" s="129"/>
      <c r="KYT78" s="129"/>
      <c r="KYU78" s="129"/>
      <c r="KYV78" s="129"/>
      <c r="KYW78" s="129"/>
      <c r="KYX78" s="129"/>
      <c r="KYY78" s="129"/>
      <c r="KYZ78" s="129"/>
      <c r="KZA78" s="129"/>
      <c r="KZB78" s="129"/>
      <c r="KZC78" s="129"/>
      <c r="KZD78" s="129"/>
      <c r="KZE78" s="129"/>
      <c r="KZF78" s="129"/>
      <c r="KZG78" s="129"/>
      <c r="KZH78" s="129"/>
      <c r="KZI78" s="129"/>
      <c r="KZJ78" s="129"/>
      <c r="KZK78" s="129"/>
      <c r="KZL78" s="129"/>
      <c r="KZM78" s="129"/>
      <c r="KZN78" s="129"/>
      <c r="KZO78" s="129"/>
      <c r="KZP78" s="129"/>
      <c r="KZQ78" s="129"/>
      <c r="KZR78" s="129"/>
      <c r="KZS78" s="129"/>
      <c r="KZT78" s="129"/>
      <c r="KZU78" s="129"/>
      <c r="KZV78" s="129"/>
      <c r="KZW78" s="129"/>
      <c r="KZX78" s="129"/>
      <c r="KZY78" s="129"/>
      <c r="KZZ78" s="129"/>
      <c r="LAA78" s="129"/>
      <c r="LAB78" s="129"/>
      <c r="LAC78" s="129"/>
      <c r="LAD78" s="129"/>
      <c r="LAE78" s="129"/>
      <c r="LAF78" s="129"/>
      <c r="LAG78" s="129"/>
      <c r="LAH78" s="129"/>
      <c r="LAI78" s="129"/>
      <c r="LAJ78" s="129"/>
      <c r="LAK78" s="129"/>
      <c r="LAL78" s="129"/>
      <c r="LAM78" s="129"/>
      <c r="LAN78" s="129"/>
      <c r="LAO78" s="129"/>
      <c r="LAP78" s="129"/>
      <c r="LAQ78" s="129"/>
      <c r="LAR78" s="129"/>
      <c r="LAS78" s="129"/>
      <c r="LAT78" s="129"/>
      <c r="LAU78" s="129"/>
      <c r="LAV78" s="129"/>
      <c r="LAW78" s="129"/>
      <c r="LAX78" s="129"/>
      <c r="LAY78" s="129"/>
      <c r="LAZ78" s="129"/>
      <c r="LBA78" s="129"/>
      <c r="LBB78" s="129"/>
      <c r="LBC78" s="129"/>
      <c r="LBD78" s="129"/>
      <c r="LBE78" s="129"/>
      <c r="LBF78" s="129"/>
      <c r="LBG78" s="129"/>
      <c r="LBH78" s="129"/>
      <c r="LBI78" s="129"/>
      <c r="LBJ78" s="129"/>
      <c r="LBK78" s="129"/>
      <c r="LBL78" s="129"/>
      <c r="LBM78" s="129"/>
      <c r="LBN78" s="129"/>
      <c r="LBO78" s="129"/>
      <c r="LBP78" s="129"/>
      <c r="LBQ78" s="129"/>
      <c r="LBR78" s="129"/>
      <c r="LBS78" s="129"/>
      <c r="LBT78" s="129"/>
      <c r="LBU78" s="129"/>
      <c r="LBV78" s="129"/>
      <c r="LBW78" s="129"/>
      <c r="LBX78" s="129"/>
      <c r="LBY78" s="129"/>
      <c r="LBZ78" s="129"/>
      <c r="LCA78" s="129"/>
      <c r="LCB78" s="129"/>
      <c r="LCC78" s="129"/>
      <c r="LCD78" s="129"/>
      <c r="LCE78" s="129"/>
      <c r="LCF78" s="129"/>
      <c r="LCG78" s="129"/>
      <c r="LCH78" s="129"/>
      <c r="LCI78" s="129"/>
      <c r="LCJ78" s="129"/>
      <c r="LCK78" s="129"/>
      <c r="LCL78" s="129"/>
      <c r="LCM78" s="129"/>
      <c r="LCN78" s="129"/>
      <c r="LCO78" s="129"/>
      <c r="LCP78" s="129"/>
      <c r="LCQ78" s="129"/>
      <c r="LCR78" s="129"/>
      <c r="LCS78" s="129"/>
      <c r="LCT78" s="129"/>
      <c r="LCU78" s="129"/>
      <c r="LCV78" s="129"/>
      <c r="LCW78" s="129"/>
      <c r="LCX78" s="129"/>
      <c r="LCY78" s="129"/>
      <c r="LCZ78" s="129"/>
      <c r="LDA78" s="129"/>
      <c r="LDB78" s="129"/>
      <c r="LDC78" s="129"/>
      <c r="LDD78" s="129"/>
      <c r="LDE78" s="129"/>
      <c r="LDF78" s="129"/>
      <c r="LDG78" s="129"/>
      <c r="LDH78" s="129"/>
      <c r="LDI78" s="129"/>
      <c r="LDJ78" s="129"/>
      <c r="LDK78" s="129"/>
      <c r="LDL78" s="129"/>
      <c r="LDM78" s="129"/>
      <c r="LDN78" s="129"/>
      <c r="LDO78" s="129"/>
      <c r="LDP78" s="129"/>
      <c r="LDQ78" s="129"/>
      <c r="LDR78" s="129"/>
      <c r="LDS78" s="129"/>
      <c r="LDT78" s="129"/>
      <c r="LDU78" s="129"/>
      <c r="LDV78" s="129"/>
      <c r="LDW78" s="129"/>
      <c r="LDX78" s="129"/>
      <c r="LDY78" s="129"/>
      <c r="LDZ78" s="129"/>
      <c r="LEA78" s="129"/>
      <c r="LEB78" s="129"/>
      <c r="LEC78" s="129"/>
      <c r="LED78" s="129"/>
      <c r="LEE78" s="129"/>
      <c r="LEF78" s="129"/>
      <c r="LEG78" s="129"/>
      <c r="LEH78" s="129"/>
      <c r="LEI78" s="129"/>
      <c r="LEJ78" s="129"/>
      <c r="LEK78" s="129"/>
      <c r="LEL78" s="129"/>
      <c r="LEM78" s="129"/>
      <c r="LEN78" s="129"/>
      <c r="LEO78" s="129"/>
      <c r="LEP78" s="129"/>
      <c r="LEQ78" s="129"/>
      <c r="LER78" s="129"/>
      <c r="LES78" s="129"/>
      <c r="LET78" s="129"/>
      <c r="LEU78" s="129"/>
      <c r="LEV78" s="129"/>
      <c r="LEW78" s="129"/>
      <c r="LEX78" s="129"/>
      <c r="LEY78" s="129"/>
      <c r="LEZ78" s="129"/>
      <c r="LFA78" s="129"/>
      <c r="LFB78" s="129"/>
      <c r="LFC78" s="129"/>
      <c r="LFD78" s="129"/>
      <c r="LFE78" s="129"/>
      <c r="LFF78" s="129"/>
      <c r="LFG78" s="129"/>
      <c r="LFH78" s="129"/>
      <c r="LFI78" s="129"/>
      <c r="LFJ78" s="129"/>
      <c r="LFK78" s="129"/>
      <c r="LFL78" s="129"/>
      <c r="LFM78" s="129"/>
      <c r="LFN78" s="129"/>
      <c r="LFO78" s="129"/>
      <c r="LFP78" s="129"/>
      <c r="LFQ78" s="129"/>
      <c r="LFR78" s="129"/>
      <c r="LFS78" s="129"/>
      <c r="LFT78" s="129"/>
      <c r="LFU78" s="129"/>
      <c r="LFV78" s="129"/>
      <c r="LFW78" s="129"/>
      <c r="LFX78" s="129"/>
      <c r="LFY78" s="129"/>
      <c r="LFZ78" s="129"/>
      <c r="LGA78" s="129"/>
      <c r="LGB78" s="129"/>
      <c r="LGC78" s="129"/>
      <c r="LGD78" s="129"/>
      <c r="LGE78" s="129"/>
      <c r="LGF78" s="129"/>
      <c r="LGG78" s="129"/>
      <c r="LGH78" s="129"/>
      <c r="LGI78" s="129"/>
      <c r="LGJ78" s="129"/>
      <c r="LGK78" s="129"/>
      <c r="LGL78" s="129"/>
      <c r="LGM78" s="129"/>
      <c r="LGN78" s="129"/>
      <c r="LGO78" s="129"/>
      <c r="LGP78" s="129"/>
      <c r="LGQ78" s="129"/>
      <c r="LGR78" s="129"/>
      <c r="LGS78" s="129"/>
      <c r="LGT78" s="129"/>
      <c r="LGU78" s="129"/>
      <c r="LGV78" s="129"/>
      <c r="LGW78" s="129"/>
      <c r="LGX78" s="129"/>
      <c r="LGY78" s="129"/>
      <c r="LGZ78" s="129"/>
      <c r="LHA78" s="129"/>
      <c r="LHB78" s="129"/>
      <c r="LHC78" s="129"/>
      <c r="LHD78" s="129"/>
      <c r="LHE78" s="129"/>
      <c r="LHF78" s="129"/>
      <c r="LHG78" s="129"/>
      <c r="LHH78" s="129"/>
      <c r="LHI78" s="129"/>
      <c r="LHJ78" s="129"/>
      <c r="LHK78" s="129"/>
      <c r="LHL78" s="129"/>
      <c r="LHM78" s="129"/>
      <c r="LHN78" s="129"/>
      <c r="LHO78" s="129"/>
      <c r="LHP78" s="129"/>
      <c r="LHQ78" s="129"/>
      <c r="LHR78" s="129"/>
      <c r="LHS78" s="129"/>
      <c r="LHT78" s="129"/>
      <c r="LHU78" s="129"/>
      <c r="LHV78" s="129"/>
      <c r="LHW78" s="129"/>
      <c r="LHX78" s="129"/>
      <c r="LHY78" s="129"/>
      <c r="LHZ78" s="129"/>
      <c r="LIA78" s="129"/>
      <c r="LIB78" s="129"/>
      <c r="LIC78" s="129"/>
      <c r="LID78" s="129"/>
      <c r="LIE78" s="129"/>
      <c r="LIF78" s="129"/>
      <c r="LIG78" s="129"/>
      <c r="LIH78" s="129"/>
      <c r="LII78" s="129"/>
      <c r="LIJ78" s="129"/>
      <c r="LIK78" s="129"/>
      <c r="LIL78" s="129"/>
      <c r="LIM78" s="129"/>
      <c r="LIN78" s="129"/>
      <c r="LIO78" s="129"/>
      <c r="LIP78" s="129"/>
      <c r="LIQ78" s="129"/>
      <c r="LIR78" s="129"/>
      <c r="LIS78" s="129"/>
      <c r="LIT78" s="129"/>
      <c r="LIU78" s="129"/>
      <c r="LIV78" s="129"/>
      <c r="LIW78" s="129"/>
      <c r="LIX78" s="129"/>
      <c r="LIY78" s="129"/>
      <c r="LIZ78" s="129"/>
      <c r="LJA78" s="129"/>
      <c r="LJB78" s="129"/>
      <c r="LJC78" s="129"/>
      <c r="LJD78" s="129"/>
      <c r="LJE78" s="129"/>
      <c r="LJF78" s="129"/>
      <c r="LJG78" s="129"/>
      <c r="LJH78" s="129"/>
      <c r="LJI78" s="129"/>
      <c r="LJJ78" s="129"/>
      <c r="LJK78" s="129"/>
      <c r="LJL78" s="129"/>
      <c r="LJM78" s="129"/>
      <c r="LJN78" s="129"/>
      <c r="LJO78" s="129"/>
      <c r="LJP78" s="129"/>
      <c r="LJQ78" s="129"/>
      <c r="LJR78" s="129"/>
      <c r="LJS78" s="129"/>
      <c r="LJT78" s="129"/>
      <c r="LJU78" s="129"/>
      <c r="LJV78" s="129"/>
      <c r="LJW78" s="129"/>
      <c r="LJX78" s="129"/>
      <c r="LJY78" s="129"/>
      <c r="LJZ78" s="129"/>
      <c r="LKA78" s="129"/>
      <c r="LKB78" s="129"/>
      <c r="LKC78" s="129"/>
      <c r="LKD78" s="129"/>
      <c r="LKE78" s="129"/>
      <c r="LKF78" s="129"/>
      <c r="LKG78" s="129"/>
      <c r="LKH78" s="129"/>
      <c r="LKI78" s="129"/>
      <c r="LKJ78" s="129"/>
      <c r="LKK78" s="129"/>
      <c r="LKL78" s="129"/>
      <c r="LKM78" s="129"/>
      <c r="LKN78" s="129"/>
      <c r="LKO78" s="129"/>
      <c r="LKP78" s="129"/>
      <c r="LKQ78" s="129"/>
      <c r="LKR78" s="129"/>
      <c r="LKS78" s="129"/>
      <c r="LKT78" s="129"/>
      <c r="LKU78" s="129"/>
      <c r="LKV78" s="129"/>
      <c r="LKW78" s="129"/>
      <c r="LKX78" s="129"/>
      <c r="LKY78" s="129"/>
      <c r="LKZ78" s="129"/>
      <c r="LLA78" s="129"/>
      <c r="LLB78" s="129"/>
      <c r="LLC78" s="129"/>
      <c r="LLD78" s="129"/>
      <c r="LLE78" s="129"/>
      <c r="LLF78" s="129"/>
      <c r="LLG78" s="129"/>
      <c r="LLH78" s="129"/>
      <c r="LLI78" s="129"/>
      <c r="LLJ78" s="129"/>
      <c r="LLK78" s="129"/>
      <c r="LLL78" s="129"/>
      <c r="LLM78" s="129"/>
      <c r="LLN78" s="129"/>
      <c r="LLO78" s="129"/>
      <c r="LLP78" s="129"/>
      <c r="LLQ78" s="129"/>
      <c r="LLR78" s="129"/>
      <c r="LLS78" s="129"/>
      <c r="LLT78" s="129"/>
      <c r="LLU78" s="129"/>
      <c r="LLV78" s="129"/>
      <c r="LLW78" s="129"/>
      <c r="LLX78" s="129"/>
      <c r="LLY78" s="129"/>
      <c r="LLZ78" s="129"/>
      <c r="LMA78" s="129"/>
      <c r="LMB78" s="129"/>
      <c r="LMC78" s="129"/>
      <c r="LMD78" s="129"/>
      <c r="LME78" s="129"/>
      <c r="LMF78" s="129"/>
      <c r="LMG78" s="129"/>
      <c r="LMH78" s="129"/>
      <c r="LMI78" s="129"/>
      <c r="LMJ78" s="129"/>
      <c r="LMK78" s="129"/>
      <c r="LML78" s="129"/>
      <c r="LMM78" s="129"/>
      <c r="LMN78" s="129"/>
      <c r="LMO78" s="129"/>
      <c r="LMP78" s="129"/>
      <c r="LMQ78" s="129"/>
      <c r="LMR78" s="129"/>
      <c r="LMS78" s="129"/>
      <c r="LMT78" s="129"/>
      <c r="LMU78" s="129"/>
      <c r="LMV78" s="129"/>
      <c r="LMW78" s="129"/>
      <c r="LMX78" s="129"/>
      <c r="LMY78" s="129"/>
      <c r="LMZ78" s="129"/>
      <c r="LNA78" s="129"/>
      <c r="LNB78" s="129"/>
      <c r="LNC78" s="129"/>
      <c r="LND78" s="129"/>
      <c r="LNE78" s="129"/>
      <c r="LNF78" s="129"/>
      <c r="LNG78" s="129"/>
      <c r="LNH78" s="129"/>
      <c r="LNI78" s="129"/>
      <c r="LNJ78" s="129"/>
      <c r="LNK78" s="129"/>
      <c r="LNL78" s="129"/>
      <c r="LNM78" s="129"/>
      <c r="LNN78" s="129"/>
      <c r="LNO78" s="129"/>
      <c r="LNP78" s="129"/>
      <c r="LNQ78" s="129"/>
      <c r="LNR78" s="129"/>
      <c r="LNS78" s="129"/>
      <c r="LNT78" s="129"/>
      <c r="LNU78" s="129"/>
      <c r="LNV78" s="129"/>
      <c r="LNW78" s="129"/>
      <c r="LNX78" s="129"/>
      <c r="LNY78" s="129"/>
      <c r="LNZ78" s="129"/>
      <c r="LOA78" s="129"/>
      <c r="LOB78" s="129"/>
      <c r="LOC78" s="129"/>
      <c r="LOD78" s="129"/>
      <c r="LOE78" s="129"/>
      <c r="LOF78" s="129"/>
      <c r="LOG78" s="129"/>
      <c r="LOH78" s="129"/>
      <c r="LOI78" s="129"/>
      <c r="LOJ78" s="129"/>
      <c r="LOK78" s="129"/>
      <c r="LOL78" s="129"/>
      <c r="LOM78" s="129"/>
      <c r="LON78" s="129"/>
      <c r="LOO78" s="129"/>
      <c r="LOP78" s="129"/>
      <c r="LOQ78" s="129"/>
      <c r="LOR78" s="129"/>
      <c r="LOS78" s="129"/>
      <c r="LOT78" s="129"/>
      <c r="LOU78" s="129"/>
      <c r="LOV78" s="129"/>
      <c r="LOW78" s="129"/>
      <c r="LOX78" s="129"/>
      <c r="LOY78" s="129"/>
      <c r="LOZ78" s="129"/>
      <c r="LPA78" s="129"/>
      <c r="LPB78" s="129"/>
      <c r="LPC78" s="129"/>
      <c r="LPD78" s="129"/>
      <c r="LPE78" s="129"/>
      <c r="LPF78" s="129"/>
      <c r="LPG78" s="129"/>
      <c r="LPH78" s="129"/>
      <c r="LPI78" s="129"/>
      <c r="LPJ78" s="129"/>
      <c r="LPK78" s="129"/>
      <c r="LPL78" s="129"/>
      <c r="LPM78" s="129"/>
      <c r="LPN78" s="129"/>
      <c r="LPO78" s="129"/>
      <c r="LPP78" s="129"/>
      <c r="LPQ78" s="129"/>
      <c r="LPR78" s="129"/>
      <c r="LPS78" s="129"/>
      <c r="LPT78" s="129"/>
      <c r="LPU78" s="129"/>
      <c r="LPV78" s="129"/>
      <c r="LPW78" s="129"/>
      <c r="LPX78" s="129"/>
      <c r="LPY78" s="129"/>
      <c r="LPZ78" s="129"/>
      <c r="LQA78" s="129"/>
      <c r="LQB78" s="129"/>
      <c r="LQC78" s="129"/>
      <c r="LQD78" s="129"/>
      <c r="LQE78" s="129"/>
      <c r="LQF78" s="129"/>
      <c r="LQG78" s="129"/>
      <c r="LQH78" s="129"/>
      <c r="LQI78" s="129"/>
      <c r="LQJ78" s="129"/>
      <c r="LQK78" s="129"/>
      <c r="LQL78" s="129"/>
      <c r="LQM78" s="129"/>
      <c r="LQN78" s="129"/>
      <c r="LQO78" s="129"/>
      <c r="LQP78" s="129"/>
      <c r="LQQ78" s="129"/>
      <c r="LQR78" s="129"/>
      <c r="LQS78" s="129"/>
      <c r="LQT78" s="129"/>
      <c r="LQU78" s="129"/>
      <c r="LQV78" s="129"/>
      <c r="LQW78" s="129"/>
      <c r="LQX78" s="129"/>
      <c r="LQY78" s="129"/>
      <c r="LQZ78" s="129"/>
      <c r="LRA78" s="129"/>
      <c r="LRB78" s="129"/>
      <c r="LRC78" s="129"/>
      <c r="LRD78" s="129"/>
      <c r="LRE78" s="129"/>
      <c r="LRF78" s="129"/>
      <c r="LRG78" s="129"/>
      <c r="LRH78" s="129"/>
      <c r="LRI78" s="129"/>
      <c r="LRJ78" s="129"/>
      <c r="LRK78" s="129"/>
      <c r="LRL78" s="129"/>
      <c r="LRM78" s="129"/>
      <c r="LRN78" s="129"/>
      <c r="LRO78" s="129"/>
      <c r="LRP78" s="129"/>
      <c r="LRQ78" s="129"/>
      <c r="LRR78" s="129"/>
      <c r="LRS78" s="129"/>
      <c r="LRT78" s="129"/>
      <c r="LRU78" s="129"/>
      <c r="LRV78" s="129"/>
      <c r="LRW78" s="129"/>
      <c r="LRX78" s="129"/>
      <c r="LRY78" s="129"/>
      <c r="LRZ78" s="129"/>
      <c r="LSA78" s="129"/>
      <c r="LSB78" s="129"/>
      <c r="LSC78" s="129"/>
      <c r="LSD78" s="129"/>
      <c r="LSE78" s="129"/>
      <c r="LSF78" s="129"/>
      <c r="LSG78" s="129"/>
      <c r="LSH78" s="129"/>
      <c r="LSI78" s="129"/>
      <c r="LSJ78" s="129"/>
      <c r="LSK78" s="129"/>
      <c r="LSL78" s="129"/>
      <c r="LSM78" s="129"/>
      <c r="LSN78" s="129"/>
      <c r="LSO78" s="129"/>
      <c r="LSP78" s="129"/>
      <c r="LSQ78" s="129"/>
      <c r="LSR78" s="129"/>
      <c r="LSS78" s="129"/>
      <c r="LST78" s="129"/>
      <c r="LSU78" s="129"/>
      <c r="LSV78" s="129"/>
      <c r="LSW78" s="129"/>
      <c r="LSX78" s="129"/>
      <c r="LSY78" s="129"/>
      <c r="LSZ78" s="129"/>
      <c r="LTA78" s="129"/>
      <c r="LTB78" s="129"/>
      <c r="LTC78" s="129"/>
      <c r="LTD78" s="129"/>
      <c r="LTE78" s="129"/>
      <c r="LTF78" s="129"/>
      <c r="LTG78" s="129"/>
      <c r="LTH78" s="129"/>
      <c r="LTI78" s="129"/>
      <c r="LTJ78" s="129"/>
      <c r="LTK78" s="129"/>
      <c r="LTL78" s="129"/>
      <c r="LTM78" s="129"/>
      <c r="LTN78" s="129"/>
      <c r="LTO78" s="129"/>
      <c r="LTP78" s="129"/>
      <c r="LTQ78" s="129"/>
      <c r="LTR78" s="129"/>
      <c r="LTS78" s="129"/>
      <c r="LTT78" s="129"/>
      <c r="LTU78" s="129"/>
      <c r="LTV78" s="129"/>
      <c r="LTW78" s="129"/>
      <c r="LTX78" s="129"/>
      <c r="LTY78" s="129"/>
      <c r="LTZ78" s="129"/>
      <c r="LUA78" s="129"/>
      <c r="LUB78" s="129"/>
      <c r="LUC78" s="129"/>
      <c r="LUD78" s="129"/>
      <c r="LUE78" s="129"/>
      <c r="LUF78" s="129"/>
      <c r="LUG78" s="129"/>
      <c r="LUH78" s="129"/>
      <c r="LUI78" s="129"/>
      <c r="LUJ78" s="129"/>
      <c r="LUK78" s="129"/>
      <c r="LUL78" s="129"/>
      <c r="LUM78" s="129"/>
      <c r="LUN78" s="129"/>
      <c r="LUO78" s="129"/>
      <c r="LUP78" s="129"/>
      <c r="LUQ78" s="129"/>
      <c r="LUR78" s="129"/>
      <c r="LUS78" s="129"/>
      <c r="LUT78" s="129"/>
      <c r="LUU78" s="129"/>
      <c r="LUV78" s="129"/>
      <c r="LUW78" s="129"/>
      <c r="LUX78" s="129"/>
      <c r="LUY78" s="129"/>
      <c r="LUZ78" s="129"/>
      <c r="LVA78" s="129"/>
      <c r="LVB78" s="129"/>
      <c r="LVC78" s="129"/>
      <c r="LVD78" s="129"/>
      <c r="LVE78" s="129"/>
      <c r="LVF78" s="129"/>
      <c r="LVG78" s="129"/>
      <c r="LVH78" s="129"/>
      <c r="LVI78" s="129"/>
      <c r="LVJ78" s="129"/>
      <c r="LVK78" s="129"/>
      <c r="LVL78" s="129"/>
      <c r="LVM78" s="129"/>
      <c r="LVN78" s="129"/>
      <c r="LVO78" s="129"/>
      <c r="LVP78" s="129"/>
      <c r="LVQ78" s="129"/>
      <c r="LVR78" s="129"/>
      <c r="LVS78" s="129"/>
      <c r="LVT78" s="129"/>
      <c r="LVU78" s="129"/>
      <c r="LVV78" s="129"/>
      <c r="LVW78" s="129"/>
      <c r="LVX78" s="129"/>
      <c r="LVY78" s="129"/>
      <c r="LVZ78" s="129"/>
      <c r="LWA78" s="129"/>
      <c r="LWB78" s="129"/>
      <c r="LWC78" s="129"/>
      <c r="LWD78" s="129"/>
      <c r="LWE78" s="129"/>
      <c r="LWF78" s="129"/>
      <c r="LWG78" s="129"/>
      <c r="LWH78" s="129"/>
      <c r="LWI78" s="129"/>
      <c r="LWJ78" s="129"/>
      <c r="LWK78" s="129"/>
      <c r="LWL78" s="129"/>
      <c r="LWM78" s="129"/>
      <c r="LWN78" s="129"/>
      <c r="LWO78" s="129"/>
      <c r="LWP78" s="129"/>
      <c r="LWQ78" s="129"/>
      <c r="LWR78" s="129"/>
      <c r="LWS78" s="129"/>
      <c r="LWT78" s="129"/>
      <c r="LWU78" s="129"/>
      <c r="LWV78" s="129"/>
      <c r="LWW78" s="129"/>
      <c r="LWX78" s="129"/>
      <c r="LWY78" s="129"/>
      <c r="LWZ78" s="129"/>
      <c r="LXA78" s="129"/>
      <c r="LXB78" s="129"/>
      <c r="LXC78" s="129"/>
      <c r="LXD78" s="129"/>
      <c r="LXE78" s="129"/>
      <c r="LXF78" s="129"/>
      <c r="LXG78" s="129"/>
      <c r="LXH78" s="129"/>
      <c r="LXI78" s="129"/>
      <c r="LXJ78" s="129"/>
      <c r="LXK78" s="129"/>
      <c r="LXL78" s="129"/>
      <c r="LXM78" s="129"/>
      <c r="LXN78" s="129"/>
      <c r="LXO78" s="129"/>
      <c r="LXP78" s="129"/>
      <c r="LXQ78" s="129"/>
      <c r="LXR78" s="129"/>
      <c r="LXS78" s="129"/>
      <c r="LXT78" s="129"/>
      <c r="LXU78" s="129"/>
      <c r="LXV78" s="129"/>
      <c r="LXW78" s="129"/>
      <c r="LXX78" s="129"/>
      <c r="LXY78" s="129"/>
      <c r="LXZ78" s="129"/>
      <c r="LYA78" s="129"/>
      <c r="LYB78" s="129"/>
      <c r="LYC78" s="129"/>
      <c r="LYD78" s="129"/>
      <c r="LYE78" s="129"/>
      <c r="LYF78" s="129"/>
      <c r="LYG78" s="129"/>
      <c r="LYH78" s="129"/>
      <c r="LYI78" s="129"/>
      <c r="LYJ78" s="129"/>
      <c r="LYK78" s="129"/>
      <c r="LYL78" s="129"/>
      <c r="LYM78" s="129"/>
      <c r="LYN78" s="129"/>
      <c r="LYO78" s="129"/>
      <c r="LYP78" s="129"/>
      <c r="LYQ78" s="129"/>
      <c r="LYR78" s="129"/>
      <c r="LYS78" s="129"/>
      <c r="LYT78" s="129"/>
      <c r="LYU78" s="129"/>
      <c r="LYV78" s="129"/>
      <c r="LYW78" s="129"/>
      <c r="LYX78" s="129"/>
      <c r="LYY78" s="129"/>
      <c r="LYZ78" s="129"/>
      <c r="LZA78" s="129"/>
      <c r="LZB78" s="129"/>
      <c r="LZC78" s="129"/>
      <c r="LZD78" s="129"/>
      <c r="LZE78" s="129"/>
      <c r="LZF78" s="129"/>
      <c r="LZG78" s="129"/>
      <c r="LZH78" s="129"/>
      <c r="LZI78" s="129"/>
      <c r="LZJ78" s="129"/>
      <c r="LZK78" s="129"/>
      <c r="LZL78" s="129"/>
      <c r="LZM78" s="129"/>
      <c r="LZN78" s="129"/>
      <c r="LZO78" s="129"/>
      <c r="LZP78" s="129"/>
      <c r="LZQ78" s="129"/>
      <c r="LZR78" s="129"/>
      <c r="LZS78" s="129"/>
      <c r="LZT78" s="129"/>
      <c r="LZU78" s="129"/>
      <c r="LZV78" s="129"/>
      <c r="LZW78" s="129"/>
      <c r="LZX78" s="129"/>
      <c r="LZY78" s="129"/>
      <c r="LZZ78" s="129"/>
      <c r="MAA78" s="129"/>
      <c r="MAB78" s="129"/>
      <c r="MAC78" s="129"/>
      <c r="MAD78" s="129"/>
      <c r="MAE78" s="129"/>
      <c r="MAF78" s="129"/>
      <c r="MAG78" s="129"/>
      <c r="MAH78" s="129"/>
      <c r="MAI78" s="129"/>
      <c r="MAJ78" s="129"/>
      <c r="MAK78" s="129"/>
      <c r="MAL78" s="129"/>
      <c r="MAM78" s="129"/>
      <c r="MAN78" s="129"/>
      <c r="MAO78" s="129"/>
      <c r="MAP78" s="129"/>
      <c r="MAQ78" s="129"/>
      <c r="MAR78" s="129"/>
      <c r="MAS78" s="129"/>
      <c r="MAT78" s="129"/>
      <c r="MAU78" s="129"/>
      <c r="MAV78" s="129"/>
      <c r="MAW78" s="129"/>
      <c r="MAX78" s="129"/>
      <c r="MAY78" s="129"/>
      <c r="MAZ78" s="129"/>
      <c r="MBA78" s="129"/>
      <c r="MBB78" s="129"/>
      <c r="MBC78" s="129"/>
      <c r="MBD78" s="129"/>
      <c r="MBE78" s="129"/>
      <c r="MBF78" s="129"/>
      <c r="MBG78" s="129"/>
      <c r="MBH78" s="129"/>
      <c r="MBI78" s="129"/>
      <c r="MBJ78" s="129"/>
      <c r="MBK78" s="129"/>
      <c r="MBL78" s="129"/>
      <c r="MBM78" s="129"/>
      <c r="MBN78" s="129"/>
      <c r="MBO78" s="129"/>
      <c r="MBP78" s="129"/>
      <c r="MBQ78" s="129"/>
      <c r="MBR78" s="129"/>
      <c r="MBS78" s="129"/>
      <c r="MBT78" s="129"/>
      <c r="MBU78" s="129"/>
      <c r="MBV78" s="129"/>
      <c r="MBW78" s="129"/>
      <c r="MBX78" s="129"/>
      <c r="MBY78" s="129"/>
      <c r="MBZ78" s="129"/>
      <c r="MCA78" s="129"/>
      <c r="MCB78" s="129"/>
      <c r="MCC78" s="129"/>
      <c r="MCD78" s="129"/>
      <c r="MCE78" s="129"/>
      <c r="MCF78" s="129"/>
      <c r="MCG78" s="129"/>
      <c r="MCH78" s="129"/>
      <c r="MCI78" s="129"/>
      <c r="MCJ78" s="129"/>
      <c r="MCK78" s="129"/>
      <c r="MCL78" s="129"/>
      <c r="MCM78" s="129"/>
      <c r="MCN78" s="129"/>
      <c r="MCO78" s="129"/>
      <c r="MCP78" s="129"/>
      <c r="MCQ78" s="129"/>
      <c r="MCR78" s="129"/>
      <c r="MCS78" s="129"/>
      <c r="MCT78" s="129"/>
      <c r="MCU78" s="129"/>
      <c r="MCV78" s="129"/>
      <c r="MCW78" s="129"/>
      <c r="MCX78" s="129"/>
      <c r="MCY78" s="129"/>
      <c r="MCZ78" s="129"/>
      <c r="MDA78" s="129"/>
      <c r="MDB78" s="129"/>
      <c r="MDC78" s="129"/>
      <c r="MDD78" s="129"/>
      <c r="MDE78" s="129"/>
      <c r="MDF78" s="129"/>
      <c r="MDG78" s="129"/>
      <c r="MDH78" s="129"/>
      <c r="MDI78" s="129"/>
      <c r="MDJ78" s="129"/>
      <c r="MDK78" s="129"/>
      <c r="MDL78" s="129"/>
      <c r="MDM78" s="129"/>
      <c r="MDN78" s="129"/>
      <c r="MDO78" s="129"/>
      <c r="MDP78" s="129"/>
      <c r="MDQ78" s="129"/>
      <c r="MDR78" s="129"/>
      <c r="MDS78" s="129"/>
      <c r="MDT78" s="129"/>
      <c r="MDU78" s="129"/>
      <c r="MDV78" s="129"/>
      <c r="MDW78" s="129"/>
      <c r="MDX78" s="129"/>
      <c r="MDY78" s="129"/>
      <c r="MDZ78" s="129"/>
      <c r="MEA78" s="129"/>
      <c r="MEB78" s="129"/>
      <c r="MEC78" s="129"/>
      <c r="MED78" s="129"/>
      <c r="MEE78" s="129"/>
      <c r="MEF78" s="129"/>
      <c r="MEG78" s="129"/>
      <c r="MEH78" s="129"/>
      <c r="MEI78" s="129"/>
      <c r="MEJ78" s="129"/>
      <c r="MEK78" s="129"/>
      <c r="MEL78" s="129"/>
      <c r="MEM78" s="129"/>
      <c r="MEN78" s="129"/>
      <c r="MEO78" s="129"/>
      <c r="MEP78" s="129"/>
      <c r="MEQ78" s="129"/>
      <c r="MER78" s="129"/>
      <c r="MES78" s="129"/>
      <c r="MET78" s="129"/>
      <c r="MEU78" s="129"/>
      <c r="MEV78" s="129"/>
      <c r="MEW78" s="129"/>
      <c r="MEX78" s="129"/>
      <c r="MEY78" s="129"/>
      <c r="MEZ78" s="129"/>
      <c r="MFA78" s="129"/>
      <c r="MFB78" s="129"/>
      <c r="MFC78" s="129"/>
      <c r="MFD78" s="129"/>
      <c r="MFE78" s="129"/>
      <c r="MFF78" s="129"/>
      <c r="MFG78" s="129"/>
      <c r="MFH78" s="129"/>
      <c r="MFI78" s="129"/>
      <c r="MFJ78" s="129"/>
      <c r="MFK78" s="129"/>
      <c r="MFL78" s="129"/>
      <c r="MFM78" s="129"/>
      <c r="MFN78" s="129"/>
      <c r="MFO78" s="129"/>
      <c r="MFP78" s="129"/>
      <c r="MFQ78" s="129"/>
      <c r="MFR78" s="129"/>
      <c r="MFS78" s="129"/>
      <c r="MFT78" s="129"/>
      <c r="MFU78" s="129"/>
      <c r="MFV78" s="129"/>
      <c r="MFW78" s="129"/>
      <c r="MFX78" s="129"/>
      <c r="MFY78" s="129"/>
      <c r="MFZ78" s="129"/>
      <c r="MGA78" s="129"/>
      <c r="MGB78" s="129"/>
      <c r="MGC78" s="129"/>
      <c r="MGD78" s="129"/>
      <c r="MGE78" s="129"/>
      <c r="MGF78" s="129"/>
      <c r="MGG78" s="129"/>
      <c r="MGH78" s="129"/>
      <c r="MGI78" s="129"/>
      <c r="MGJ78" s="129"/>
      <c r="MGK78" s="129"/>
      <c r="MGL78" s="129"/>
      <c r="MGM78" s="129"/>
      <c r="MGN78" s="129"/>
      <c r="MGO78" s="129"/>
      <c r="MGP78" s="129"/>
      <c r="MGQ78" s="129"/>
      <c r="MGR78" s="129"/>
      <c r="MGS78" s="129"/>
      <c r="MGT78" s="129"/>
      <c r="MGU78" s="129"/>
      <c r="MGV78" s="129"/>
      <c r="MGW78" s="129"/>
      <c r="MGX78" s="129"/>
      <c r="MGY78" s="129"/>
      <c r="MGZ78" s="129"/>
      <c r="MHA78" s="129"/>
      <c r="MHB78" s="129"/>
      <c r="MHC78" s="129"/>
      <c r="MHD78" s="129"/>
      <c r="MHE78" s="129"/>
      <c r="MHF78" s="129"/>
      <c r="MHG78" s="129"/>
      <c r="MHH78" s="129"/>
      <c r="MHI78" s="129"/>
      <c r="MHJ78" s="129"/>
      <c r="MHK78" s="129"/>
      <c r="MHL78" s="129"/>
      <c r="MHM78" s="129"/>
      <c r="MHN78" s="129"/>
      <c r="MHO78" s="129"/>
      <c r="MHP78" s="129"/>
      <c r="MHQ78" s="129"/>
      <c r="MHR78" s="129"/>
      <c r="MHS78" s="129"/>
      <c r="MHT78" s="129"/>
      <c r="MHU78" s="129"/>
      <c r="MHV78" s="129"/>
      <c r="MHW78" s="129"/>
      <c r="MHX78" s="129"/>
      <c r="MHY78" s="129"/>
      <c r="MHZ78" s="129"/>
      <c r="MIA78" s="129"/>
      <c r="MIB78" s="129"/>
      <c r="MIC78" s="129"/>
      <c r="MID78" s="129"/>
      <c r="MIE78" s="129"/>
      <c r="MIF78" s="129"/>
      <c r="MIG78" s="129"/>
      <c r="MIH78" s="129"/>
      <c r="MII78" s="129"/>
      <c r="MIJ78" s="129"/>
      <c r="MIK78" s="129"/>
      <c r="MIL78" s="129"/>
      <c r="MIM78" s="129"/>
      <c r="MIN78" s="129"/>
      <c r="MIO78" s="129"/>
      <c r="MIP78" s="129"/>
      <c r="MIQ78" s="129"/>
      <c r="MIR78" s="129"/>
      <c r="MIS78" s="129"/>
      <c r="MIT78" s="129"/>
      <c r="MIU78" s="129"/>
      <c r="MIV78" s="129"/>
      <c r="MIW78" s="129"/>
      <c r="MIX78" s="129"/>
      <c r="MIY78" s="129"/>
      <c r="MIZ78" s="129"/>
      <c r="MJA78" s="129"/>
      <c r="MJB78" s="129"/>
      <c r="MJC78" s="129"/>
      <c r="MJD78" s="129"/>
      <c r="MJE78" s="129"/>
      <c r="MJF78" s="129"/>
      <c r="MJG78" s="129"/>
      <c r="MJH78" s="129"/>
      <c r="MJI78" s="129"/>
      <c r="MJJ78" s="129"/>
      <c r="MJK78" s="129"/>
      <c r="MJL78" s="129"/>
      <c r="MJM78" s="129"/>
      <c r="MJN78" s="129"/>
      <c r="MJO78" s="129"/>
      <c r="MJP78" s="129"/>
      <c r="MJQ78" s="129"/>
      <c r="MJR78" s="129"/>
      <c r="MJS78" s="129"/>
      <c r="MJT78" s="129"/>
      <c r="MJU78" s="129"/>
      <c r="MJV78" s="129"/>
      <c r="MJW78" s="129"/>
      <c r="MJX78" s="129"/>
      <c r="MJY78" s="129"/>
      <c r="MJZ78" s="129"/>
      <c r="MKA78" s="129"/>
      <c r="MKB78" s="129"/>
      <c r="MKC78" s="129"/>
      <c r="MKD78" s="129"/>
      <c r="MKE78" s="129"/>
      <c r="MKF78" s="129"/>
      <c r="MKG78" s="129"/>
      <c r="MKH78" s="129"/>
      <c r="MKI78" s="129"/>
      <c r="MKJ78" s="129"/>
      <c r="MKK78" s="129"/>
      <c r="MKL78" s="129"/>
      <c r="MKM78" s="129"/>
      <c r="MKN78" s="129"/>
      <c r="MKO78" s="129"/>
      <c r="MKP78" s="129"/>
      <c r="MKQ78" s="129"/>
      <c r="MKR78" s="129"/>
      <c r="MKS78" s="129"/>
      <c r="MKT78" s="129"/>
      <c r="MKU78" s="129"/>
      <c r="MKV78" s="129"/>
      <c r="MKW78" s="129"/>
      <c r="MKX78" s="129"/>
      <c r="MKY78" s="129"/>
      <c r="MKZ78" s="129"/>
      <c r="MLA78" s="129"/>
      <c r="MLB78" s="129"/>
      <c r="MLC78" s="129"/>
      <c r="MLD78" s="129"/>
      <c r="MLE78" s="129"/>
      <c r="MLF78" s="129"/>
      <c r="MLG78" s="129"/>
      <c r="MLH78" s="129"/>
      <c r="MLI78" s="129"/>
      <c r="MLJ78" s="129"/>
      <c r="MLK78" s="129"/>
      <c r="MLL78" s="129"/>
      <c r="MLM78" s="129"/>
      <c r="MLN78" s="129"/>
      <c r="MLO78" s="129"/>
      <c r="MLP78" s="129"/>
      <c r="MLQ78" s="129"/>
      <c r="MLR78" s="129"/>
      <c r="MLS78" s="129"/>
      <c r="MLT78" s="129"/>
      <c r="MLU78" s="129"/>
      <c r="MLV78" s="129"/>
      <c r="MLW78" s="129"/>
      <c r="MLX78" s="129"/>
      <c r="MLY78" s="129"/>
      <c r="MLZ78" s="129"/>
      <c r="MMA78" s="129"/>
      <c r="MMB78" s="129"/>
      <c r="MMC78" s="129"/>
      <c r="MMD78" s="129"/>
      <c r="MME78" s="129"/>
      <c r="MMF78" s="129"/>
      <c r="MMG78" s="129"/>
      <c r="MMH78" s="129"/>
      <c r="MMI78" s="129"/>
      <c r="MMJ78" s="129"/>
      <c r="MMK78" s="129"/>
      <c r="MML78" s="129"/>
      <c r="MMM78" s="129"/>
      <c r="MMN78" s="129"/>
      <c r="MMO78" s="129"/>
      <c r="MMP78" s="129"/>
      <c r="MMQ78" s="129"/>
      <c r="MMR78" s="129"/>
      <c r="MMS78" s="129"/>
      <c r="MMT78" s="129"/>
      <c r="MMU78" s="129"/>
      <c r="MMV78" s="129"/>
      <c r="MMW78" s="129"/>
      <c r="MMX78" s="129"/>
      <c r="MMY78" s="129"/>
      <c r="MMZ78" s="129"/>
      <c r="MNA78" s="129"/>
      <c r="MNB78" s="129"/>
      <c r="MNC78" s="129"/>
      <c r="MND78" s="129"/>
      <c r="MNE78" s="129"/>
      <c r="MNF78" s="129"/>
      <c r="MNG78" s="129"/>
      <c r="MNH78" s="129"/>
      <c r="MNI78" s="129"/>
      <c r="MNJ78" s="129"/>
      <c r="MNK78" s="129"/>
      <c r="MNL78" s="129"/>
      <c r="MNM78" s="129"/>
      <c r="MNN78" s="129"/>
      <c r="MNO78" s="129"/>
      <c r="MNP78" s="129"/>
      <c r="MNQ78" s="129"/>
      <c r="MNR78" s="129"/>
      <c r="MNS78" s="129"/>
      <c r="MNT78" s="129"/>
      <c r="MNU78" s="129"/>
      <c r="MNV78" s="129"/>
      <c r="MNW78" s="129"/>
      <c r="MNX78" s="129"/>
      <c r="MNY78" s="129"/>
      <c r="MNZ78" s="129"/>
      <c r="MOA78" s="129"/>
      <c r="MOB78" s="129"/>
      <c r="MOC78" s="129"/>
      <c r="MOD78" s="129"/>
      <c r="MOE78" s="129"/>
      <c r="MOF78" s="129"/>
      <c r="MOG78" s="129"/>
      <c r="MOH78" s="129"/>
      <c r="MOI78" s="129"/>
      <c r="MOJ78" s="129"/>
      <c r="MOK78" s="129"/>
      <c r="MOL78" s="129"/>
      <c r="MOM78" s="129"/>
      <c r="MON78" s="129"/>
      <c r="MOO78" s="129"/>
      <c r="MOP78" s="129"/>
      <c r="MOQ78" s="129"/>
      <c r="MOR78" s="129"/>
      <c r="MOS78" s="129"/>
      <c r="MOT78" s="129"/>
      <c r="MOU78" s="129"/>
      <c r="MOV78" s="129"/>
      <c r="MOW78" s="129"/>
      <c r="MOX78" s="129"/>
      <c r="MOY78" s="129"/>
      <c r="MOZ78" s="129"/>
      <c r="MPA78" s="129"/>
      <c r="MPB78" s="129"/>
      <c r="MPC78" s="129"/>
      <c r="MPD78" s="129"/>
      <c r="MPE78" s="129"/>
      <c r="MPF78" s="129"/>
      <c r="MPG78" s="129"/>
      <c r="MPH78" s="129"/>
      <c r="MPI78" s="129"/>
      <c r="MPJ78" s="129"/>
      <c r="MPK78" s="129"/>
      <c r="MPL78" s="129"/>
      <c r="MPM78" s="129"/>
      <c r="MPN78" s="129"/>
      <c r="MPO78" s="129"/>
      <c r="MPP78" s="129"/>
      <c r="MPQ78" s="129"/>
      <c r="MPR78" s="129"/>
      <c r="MPS78" s="129"/>
      <c r="MPT78" s="129"/>
      <c r="MPU78" s="129"/>
      <c r="MPV78" s="129"/>
      <c r="MPW78" s="129"/>
      <c r="MPX78" s="129"/>
      <c r="MPY78" s="129"/>
      <c r="MPZ78" s="129"/>
      <c r="MQA78" s="129"/>
      <c r="MQB78" s="129"/>
      <c r="MQC78" s="129"/>
      <c r="MQD78" s="129"/>
      <c r="MQE78" s="129"/>
      <c r="MQF78" s="129"/>
      <c r="MQG78" s="129"/>
      <c r="MQH78" s="129"/>
      <c r="MQI78" s="129"/>
      <c r="MQJ78" s="129"/>
      <c r="MQK78" s="129"/>
      <c r="MQL78" s="129"/>
      <c r="MQM78" s="129"/>
      <c r="MQN78" s="129"/>
      <c r="MQO78" s="129"/>
      <c r="MQP78" s="129"/>
      <c r="MQQ78" s="129"/>
      <c r="MQR78" s="129"/>
      <c r="MQS78" s="129"/>
      <c r="MQT78" s="129"/>
      <c r="MQU78" s="129"/>
      <c r="MQV78" s="129"/>
      <c r="MQW78" s="129"/>
      <c r="MQX78" s="129"/>
      <c r="MQY78" s="129"/>
      <c r="MQZ78" s="129"/>
      <c r="MRA78" s="129"/>
      <c r="MRB78" s="129"/>
      <c r="MRC78" s="129"/>
      <c r="MRD78" s="129"/>
      <c r="MRE78" s="129"/>
      <c r="MRF78" s="129"/>
      <c r="MRG78" s="129"/>
      <c r="MRH78" s="129"/>
      <c r="MRI78" s="129"/>
      <c r="MRJ78" s="129"/>
      <c r="MRK78" s="129"/>
      <c r="MRL78" s="129"/>
      <c r="MRM78" s="129"/>
      <c r="MRN78" s="129"/>
      <c r="MRO78" s="129"/>
      <c r="MRP78" s="129"/>
      <c r="MRQ78" s="129"/>
      <c r="MRR78" s="129"/>
      <c r="MRS78" s="129"/>
      <c r="MRT78" s="129"/>
      <c r="MRU78" s="129"/>
      <c r="MRV78" s="129"/>
      <c r="MRW78" s="129"/>
      <c r="MRX78" s="129"/>
      <c r="MRY78" s="129"/>
      <c r="MRZ78" s="129"/>
      <c r="MSA78" s="129"/>
      <c r="MSB78" s="129"/>
      <c r="MSC78" s="129"/>
      <c r="MSD78" s="129"/>
      <c r="MSE78" s="129"/>
      <c r="MSF78" s="129"/>
      <c r="MSG78" s="129"/>
      <c r="MSH78" s="129"/>
      <c r="MSI78" s="129"/>
      <c r="MSJ78" s="129"/>
      <c r="MSK78" s="129"/>
      <c r="MSL78" s="129"/>
      <c r="MSM78" s="129"/>
      <c r="MSN78" s="129"/>
      <c r="MSO78" s="129"/>
      <c r="MSP78" s="129"/>
      <c r="MSQ78" s="129"/>
      <c r="MSR78" s="129"/>
      <c r="MSS78" s="129"/>
      <c r="MST78" s="129"/>
      <c r="MSU78" s="129"/>
      <c r="MSV78" s="129"/>
      <c r="MSW78" s="129"/>
      <c r="MSX78" s="129"/>
      <c r="MSY78" s="129"/>
      <c r="MSZ78" s="129"/>
      <c r="MTA78" s="129"/>
      <c r="MTB78" s="129"/>
      <c r="MTC78" s="129"/>
      <c r="MTD78" s="129"/>
      <c r="MTE78" s="129"/>
      <c r="MTF78" s="129"/>
      <c r="MTG78" s="129"/>
      <c r="MTH78" s="129"/>
      <c r="MTI78" s="129"/>
      <c r="MTJ78" s="129"/>
      <c r="MTK78" s="129"/>
      <c r="MTL78" s="129"/>
      <c r="MTM78" s="129"/>
      <c r="MTN78" s="129"/>
      <c r="MTO78" s="129"/>
      <c r="MTP78" s="129"/>
      <c r="MTQ78" s="129"/>
      <c r="MTR78" s="129"/>
      <c r="MTS78" s="129"/>
      <c r="MTT78" s="129"/>
      <c r="MTU78" s="129"/>
      <c r="MTV78" s="129"/>
      <c r="MTW78" s="129"/>
      <c r="MTX78" s="129"/>
      <c r="MTY78" s="129"/>
      <c r="MTZ78" s="129"/>
      <c r="MUA78" s="129"/>
      <c r="MUB78" s="129"/>
      <c r="MUC78" s="129"/>
      <c r="MUD78" s="129"/>
      <c r="MUE78" s="129"/>
      <c r="MUF78" s="129"/>
      <c r="MUG78" s="129"/>
      <c r="MUH78" s="129"/>
      <c r="MUI78" s="129"/>
      <c r="MUJ78" s="129"/>
      <c r="MUK78" s="129"/>
      <c r="MUL78" s="129"/>
      <c r="MUM78" s="129"/>
      <c r="MUN78" s="129"/>
      <c r="MUO78" s="129"/>
      <c r="MUP78" s="129"/>
      <c r="MUQ78" s="129"/>
      <c r="MUR78" s="129"/>
      <c r="MUS78" s="129"/>
      <c r="MUT78" s="129"/>
      <c r="MUU78" s="129"/>
      <c r="MUV78" s="129"/>
      <c r="MUW78" s="129"/>
      <c r="MUX78" s="129"/>
      <c r="MUY78" s="129"/>
      <c r="MUZ78" s="129"/>
      <c r="MVA78" s="129"/>
      <c r="MVB78" s="129"/>
      <c r="MVC78" s="129"/>
      <c r="MVD78" s="129"/>
      <c r="MVE78" s="129"/>
      <c r="MVF78" s="129"/>
      <c r="MVG78" s="129"/>
      <c r="MVH78" s="129"/>
      <c r="MVI78" s="129"/>
      <c r="MVJ78" s="129"/>
      <c r="MVK78" s="129"/>
      <c r="MVL78" s="129"/>
      <c r="MVM78" s="129"/>
      <c r="MVN78" s="129"/>
      <c r="MVO78" s="129"/>
      <c r="MVP78" s="129"/>
      <c r="MVQ78" s="129"/>
      <c r="MVR78" s="129"/>
      <c r="MVS78" s="129"/>
      <c r="MVT78" s="129"/>
      <c r="MVU78" s="129"/>
      <c r="MVV78" s="129"/>
      <c r="MVW78" s="129"/>
      <c r="MVX78" s="129"/>
      <c r="MVY78" s="129"/>
      <c r="MVZ78" s="129"/>
      <c r="MWA78" s="129"/>
      <c r="MWB78" s="129"/>
      <c r="MWC78" s="129"/>
      <c r="MWD78" s="129"/>
      <c r="MWE78" s="129"/>
      <c r="MWF78" s="129"/>
      <c r="MWG78" s="129"/>
      <c r="MWH78" s="129"/>
      <c r="MWI78" s="129"/>
      <c r="MWJ78" s="129"/>
      <c r="MWK78" s="129"/>
      <c r="MWL78" s="129"/>
      <c r="MWM78" s="129"/>
      <c r="MWN78" s="129"/>
      <c r="MWO78" s="129"/>
      <c r="MWP78" s="129"/>
      <c r="MWQ78" s="129"/>
      <c r="MWR78" s="129"/>
      <c r="MWS78" s="129"/>
      <c r="MWT78" s="129"/>
      <c r="MWU78" s="129"/>
      <c r="MWV78" s="129"/>
      <c r="MWW78" s="129"/>
      <c r="MWX78" s="129"/>
      <c r="MWY78" s="129"/>
      <c r="MWZ78" s="129"/>
      <c r="MXA78" s="129"/>
      <c r="MXB78" s="129"/>
      <c r="MXC78" s="129"/>
      <c r="MXD78" s="129"/>
      <c r="MXE78" s="129"/>
      <c r="MXF78" s="129"/>
      <c r="MXG78" s="129"/>
      <c r="MXH78" s="129"/>
      <c r="MXI78" s="129"/>
      <c r="MXJ78" s="129"/>
      <c r="MXK78" s="129"/>
      <c r="MXL78" s="129"/>
      <c r="MXM78" s="129"/>
      <c r="MXN78" s="129"/>
      <c r="MXO78" s="129"/>
      <c r="MXP78" s="129"/>
      <c r="MXQ78" s="129"/>
      <c r="MXR78" s="129"/>
      <c r="MXS78" s="129"/>
      <c r="MXT78" s="129"/>
      <c r="MXU78" s="129"/>
      <c r="MXV78" s="129"/>
      <c r="MXW78" s="129"/>
      <c r="MXX78" s="129"/>
      <c r="MXY78" s="129"/>
      <c r="MXZ78" s="129"/>
      <c r="MYA78" s="129"/>
      <c r="MYB78" s="129"/>
      <c r="MYC78" s="129"/>
      <c r="MYD78" s="129"/>
      <c r="MYE78" s="129"/>
      <c r="MYF78" s="129"/>
      <c r="MYG78" s="129"/>
      <c r="MYH78" s="129"/>
      <c r="MYI78" s="129"/>
      <c r="MYJ78" s="129"/>
      <c r="MYK78" s="129"/>
      <c r="MYL78" s="129"/>
      <c r="MYM78" s="129"/>
      <c r="MYN78" s="129"/>
      <c r="MYO78" s="129"/>
      <c r="MYP78" s="129"/>
      <c r="MYQ78" s="129"/>
      <c r="MYR78" s="129"/>
      <c r="MYS78" s="129"/>
      <c r="MYT78" s="129"/>
      <c r="MYU78" s="129"/>
      <c r="MYV78" s="129"/>
      <c r="MYW78" s="129"/>
      <c r="MYX78" s="129"/>
      <c r="MYY78" s="129"/>
      <c r="MYZ78" s="129"/>
      <c r="MZA78" s="129"/>
      <c r="MZB78" s="129"/>
      <c r="MZC78" s="129"/>
      <c r="MZD78" s="129"/>
      <c r="MZE78" s="129"/>
      <c r="MZF78" s="129"/>
      <c r="MZG78" s="129"/>
      <c r="MZH78" s="129"/>
      <c r="MZI78" s="129"/>
      <c r="MZJ78" s="129"/>
      <c r="MZK78" s="129"/>
      <c r="MZL78" s="129"/>
      <c r="MZM78" s="129"/>
      <c r="MZN78" s="129"/>
      <c r="MZO78" s="129"/>
      <c r="MZP78" s="129"/>
      <c r="MZQ78" s="129"/>
      <c r="MZR78" s="129"/>
      <c r="MZS78" s="129"/>
      <c r="MZT78" s="129"/>
      <c r="MZU78" s="129"/>
      <c r="MZV78" s="129"/>
      <c r="MZW78" s="129"/>
      <c r="MZX78" s="129"/>
      <c r="MZY78" s="129"/>
      <c r="MZZ78" s="129"/>
      <c r="NAA78" s="129"/>
      <c r="NAB78" s="129"/>
      <c r="NAC78" s="129"/>
      <c r="NAD78" s="129"/>
      <c r="NAE78" s="129"/>
      <c r="NAF78" s="129"/>
      <c r="NAG78" s="129"/>
      <c r="NAH78" s="129"/>
      <c r="NAI78" s="129"/>
      <c r="NAJ78" s="129"/>
      <c r="NAK78" s="129"/>
      <c r="NAL78" s="129"/>
      <c r="NAM78" s="129"/>
      <c r="NAN78" s="129"/>
      <c r="NAO78" s="129"/>
      <c r="NAP78" s="129"/>
      <c r="NAQ78" s="129"/>
      <c r="NAR78" s="129"/>
      <c r="NAS78" s="129"/>
      <c r="NAT78" s="129"/>
      <c r="NAU78" s="129"/>
      <c r="NAV78" s="129"/>
      <c r="NAW78" s="129"/>
      <c r="NAX78" s="129"/>
      <c r="NAY78" s="129"/>
      <c r="NAZ78" s="129"/>
      <c r="NBA78" s="129"/>
      <c r="NBB78" s="129"/>
      <c r="NBC78" s="129"/>
      <c r="NBD78" s="129"/>
      <c r="NBE78" s="129"/>
      <c r="NBF78" s="129"/>
      <c r="NBG78" s="129"/>
      <c r="NBH78" s="129"/>
      <c r="NBI78" s="129"/>
      <c r="NBJ78" s="129"/>
      <c r="NBK78" s="129"/>
      <c r="NBL78" s="129"/>
      <c r="NBM78" s="129"/>
      <c r="NBN78" s="129"/>
      <c r="NBO78" s="129"/>
      <c r="NBP78" s="129"/>
      <c r="NBQ78" s="129"/>
      <c r="NBR78" s="129"/>
      <c r="NBS78" s="129"/>
      <c r="NBT78" s="129"/>
      <c r="NBU78" s="129"/>
      <c r="NBV78" s="129"/>
      <c r="NBW78" s="129"/>
      <c r="NBX78" s="129"/>
      <c r="NBY78" s="129"/>
      <c r="NBZ78" s="129"/>
      <c r="NCA78" s="129"/>
      <c r="NCB78" s="129"/>
      <c r="NCC78" s="129"/>
      <c r="NCD78" s="129"/>
      <c r="NCE78" s="129"/>
      <c r="NCF78" s="129"/>
      <c r="NCG78" s="129"/>
      <c r="NCH78" s="129"/>
      <c r="NCI78" s="129"/>
      <c r="NCJ78" s="129"/>
      <c r="NCK78" s="129"/>
      <c r="NCL78" s="129"/>
      <c r="NCM78" s="129"/>
      <c r="NCN78" s="129"/>
      <c r="NCO78" s="129"/>
      <c r="NCP78" s="129"/>
      <c r="NCQ78" s="129"/>
      <c r="NCR78" s="129"/>
      <c r="NCS78" s="129"/>
      <c r="NCT78" s="129"/>
      <c r="NCU78" s="129"/>
      <c r="NCV78" s="129"/>
      <c r="NCW78" s="129"/>
      <c r="NCX78" s="129"/>
      <c r="NCY78" s="129"/>
      <c r="NCZ78" s="129"/>
      <c r="NDA78" s="129"/>
      <c r="NDB78" s="129"/>
      <c r="NDC78" s="129"/>
      <c r="NDD78" s="129"/>
      <c r="NDE78" s="129"/>
      <c r="NDF78" s="129"/>
      <c r="NDG78" s="129"/>
      <c r="NDH78" s="129"/>
      <c r="NDI78" s="129"/>
      <c r="NDJ78" s="129"/>
      <c r="NDK78" s="129"/>
      <c r="NDL78" s="129"/>
      <c r="NDM78" s="129"/>
      <c r="NDN78" s="129"/>
      <c r="NDO78" s="129"/>
      <c r="NDP78" s="129"/>
      <c r="NDQ78" s="129"/>
      <c r="NDR78" s="129"/>
      <c r="NDS78" s="129"/>
      <c r="NDT78" s="129"/>
      <c r="NDU78" s="129"/>
      <c r="NDV78" s="129"/>
      <c r="NDW78" s="129"/>
      <c r="NDX78" s="129"/>
      <c r="NDY78" s="129"/>
      <c r="NDZ78" s="129"/>
      <c r="NEA78" s="129"/>
      <c r="NEB78" s="129"/>
      <c r="NEC78" s="129"/>
      <c r="NED78" s="129"/>
      <c r="NEE78" s="129"/>
      <c r="NEF78" s="129"/>
      <c r="NEG78" s="129"/>
      <c r="NEH78" s="129"/>
      <c r="NEI78" s="129"/>
      <c r="NEJ78" s="129"/>
      <c r="NEK78" s="129"/>
      <c r="NEL78" s="129"/>
      <c r="NEM78" s="129"/>
      <c r="NEN78" s="129"/>
      <c r="NEO78" s="129"/>
      <c r="NEP78" s="129"/>
      <c r="NEQ78" s="129"/>
      <c r="NER78" s="129"/>
      <c r="NES78" s="129"/>
      <c r="NET78" s="129"/>
      <c r="NEU78" s="129"/>
      <c r="NEV78" s="129"/>
      <c r="NEW78" s="129"/>
      <c r="NEX78" s="129"/>
      <c r="NEY78" s="129"/>
      <c r="NEZ78" s="129"/>
      <c r="NFA78" s="129"/>
      <c r="NFB78" s="129"/>
      <c r="NFC78" s="129"/>
      <c r="NFD78" s="129"/>
      <c r="NFE78" s="129"/>
      <c r="NFF78" s="129"/>
      <c r="NFG78" s="129"/>
      <c r="NFH78" s="129"/>
      <c r="NFI78" s="129"/>
      <c r="NFJ78" s="129"/>
      <c r="NFK78" s="129"/>
      <c r="NFL78" s="129"/>
      <c r="NFM78" s="129"/>
      <c r="NFN78" s="129"/>
      <c r="NFO78" s="129"/>
      <c r="NFP78" s="129"/>
      <c r="NFQ78" s="129"/>
      <c r="NFR78" s="129"/>
      <c r="NFS78" s="129"/>
      <c r="NFT78" s="129"/>
      <c r="NFU78" s="129"/>
      <c r="NFV78" s="129"/>
      <c r="NFW78" s="129"/>
      <c r="NFX78" s="129"/>
      <c r="NFY78" s="129"/>
      <c r="NFZ78" s="129"/>
      <c r="NGA78" s="129"/>
      <c r="NGB78" s="129"/>
      <c r="NGC78" s="129"/>
      <c r="NGD78" s="129"/>
      <c r="NGE78" s="129"/>
      <c r="NGF78" s="129"/>
      <c r="NGG78" s="129"/>
      <c r="NGH78" s="129"/>
      <c r="NGI78" s="129"/>
      <c r="NGJ78" s="129"/>
      <c r="NGK78" s="129"/>
      <c r="NGL78" s="129"/>
      <c r="NGM78" s="129"/>
      <c r="NGN78" s="129"/>
      <c r="NGO78" s="129"/>
      <c r="NGP78" s="129"/>
      <c r="NGQ78" s="129"/>
      <c r="NGR78" s="129"/>
      <c r="NGS78" s="129"/>
      <c r="NGT78" s="129"/>
      <c r="NGU78" s="129"/>
      <c r="NGV78" s="129"/>
      <c r="NGW78" s="129"/>
      <c r="NGX78" s="129"/>
      <c r="NGY78" s="129"/>
      <c r="NGZ78" s="129"/>
      <c r="NHA78" s="129"/>
      <c r="NHB78" s="129"/>
      <c r="NHC78" s="129"/>
      <c r="NHD78" s="129"/>
      <c r="NHE78" s="129"/>
      <c r="NHF78" s="129"/>
      <c r="NHG78" s="129"/>
      <c r="NHH78" s="129"/>
      <c r="NHI78" s="129"/>
      <c r="NHJ78" s="129"/>
      <c r="NHK78" s="129"/>
      <c r="NHL78" s="129"/>
      <c r="NHM78" s="129"/>
      <c r="NHN78" s="129"/>
      <c r="NHO78" s="129"/>
      <c r="NHP78" s="129"/>
      <c r="NHQ78" s="129"/>
      <c r="NHR78" s="129"/>
      <c r="NHS78" s="129"/>
      <c r="NHT78" s="129"/>
      <c r="NHU78" s="129"/>
      <c r="NHV78" s="129"/>
      <c r="NHW78" s="129"/>
      <c r="NHX78" s="129"/>
      <c r="NHY78" s="129"/>
      <c r="NHZ78" s="129"/>
      <c r="NIA78" s="129"/>
      <c r="NIB78" s="129"/>
      <c r="NIC78" s="129"/>
      <c r="NID78" s="129"/>
      <c r="NIE78" s="129"/>
      <c r="NIF78" s="129"/>
      <c r="NIG78" s="129"/>
      <c r="NIH78" s="129"/>
      <c r="NII78" s="129"/>
      <c r="NIJ78" s="129"/>
      <c r="NIK78" s="129"/>
      <c r="NIL78" s="129"/>
      <c r="NIM78" s="129"/>
      <c r="NIN78" s="129"/>
      <c r="NIO78" s="129"/>
      <c r="NIP78" s="129"/>
      <c r="NIQ78" s="129"/>
      <c r="NIR78" s="129"/>
      <c r="NIS78" s="129"/>
      <c r="NIT78" s="129"/>
      <c r="NIU78" s="129"/>
      <c r="NIV78" s="129"/>
      <c r="NIW78" s="129"/>
      <c r="NIX78" s="129"/>
      <c r="NIY78" s="129"/>
      <c r="NIZ78" s="129"/>
      <c r="NJA78" s="129"/>
      <c r="NJB78" s="129"/>
      <c r="NJC78" s="129"/>
      <c r="NJD78" s="129"/>
      <c r="NJE78" s="129"/>
      <c r="NJF78" s="129"/>
      <c r="NJG78" s="129"/>
      <c r="NJH78" s="129"/>
      <c r="NJI78" s="129"/>
      <c r="NJJ78" s="129"/>
      <c r="NJK78" s="129"/>
      <c r="NJL78" s="129"/>
      <c r="NJM78" s="129"/>
      <c r="NJN78" s="129"/>
      <c r="NJO78" s="129"/>
      <c r="NJP78" s="129"/>
      <c r="NJQ78" s="129"/>
      <c r="NJR78" s="129"/>
      <c r="NJS78" s="129"/>
      <c r="NJT78" s="129"/>
      <c r="NJU78" s="129"/>
      <c r="NJV78" s="129"/>
      <c r="NJW78" s="129"/>
      <c r="NJX78" s="129"/>
      <c r="NJY78" s="129"/>
      <c r="NJZ78" s="129"/>
      <c r="NKA78" s="129"/>
      <c r="NKB78" s="129"/>
      <c r="NKC78" s="129"/>
      <c r="NKD78" s="129"/>
      <c r="NKE78" s="129"/>
      <c r="NKF78" s="129"/>
      <c r="NKG78" s="129"/>
      <c r="NKH78" s="129"/>
      <c r="NKI78" s="129"/>
      <c r="NKJ78" s="129"/>
      <c r="NKK78" s="129"/>
      <c r="NKL78" s="129"/>
      <c r="NKM78" s="129"/>
      <c r="NKN78" s="129"/>
      <c r="NKO78" s="129"/>
      <c r="NKP78" s="129"/>
      <c r="NKQ78" s="129"/>
      <c r="NKR78" s="129"/>
      <c r="NKS78" s="129"/>
      <c r="NKT78" s="129"/>
      <c r="NKU78" s="129"/>
      <c r="NKV78" s="129"/>
      <c r="NKW78" s="129"/>
      <c r="NKX78" s="129"/>
      <c r="NKY78" s="129"/>
      <c r="NKZ78" s="129"/>
      <c r="NLA78" s="129"/>
      <c r="NLB78" s="129"/>
      <c r="NLC78" s="129"/>
      <c r="NLD78" s="129"/>
      <c r="NLE78" s="129"/>
      <c r="NLF78" s="129"/>
      <c r="NLG78" s="129"/>
      <c r="NLH78" s="129"/>
      <c r="NLI78" s="129"/>
      <c r="NLJ78" s="129"/>
      <c r="NLK78" s="129"/>
      <c r="NLL78" s="129"/>
      <c r="NLM78" s="129"/>
      <c r="NLN78" s="129"/>
      <c r="NLO78" s="129"/>
      <c r="NLP78" s="129"/>
      <c r="NLQ78" s="129"/>
      <c r="NLR78" s="129"/>
      <c r="NLS78" s="129"/>
      <c r="NLT78" s="129"/>
      <c r="NLU78" s="129"/>
      <c r="NLV78" s="129"/>
      <c r="NLW78" s="129"/>
      <c r="NLX78" s="129"/>
      <c r="NLY78" s="129"/>
      <c r="NLZ78" s="129"/>
      <c r="NMA78" s="129"/>
      <c r="NMB78" s="129"/>
      <c r="NMC78" s="129"/>
      <c r="NMD78" s="129"/>
      <c r="NME78" s="129"/>
      <c r="NMF78" s="129"/>
      <c r="NMG78" s="129"/>
      <c r="NMH78" s="129"/>
      <c r="NMI78" s="129"/>
      <c r="NMJ78" s="129"/>
      <c r="NMK78" s="129"/>
      <c r="NML78" s="129"/>
      <c r="NMM78" s="129"/>
      <c r="NMN78" s="129"/>
      <c r="NMO78" s="129"/>
      <c r="NMP78" s="129"/>
      <c r="NMQ78" s="129"/>
      <c r="NMR78" s="129"/>
      <c r="NMS78" s="129"/>
      <c r="NMT78" s="129"/>
      <c r="NMU78" s="129"/>
      <c r="NMV78" s="129"/>
      <c r="NMW78" s="129"/>
      <c r="NMX78" s="129"/>
      <c r="NMY78" s="129"/>
      <c r="NMZ78" s="129"/>
      <c r="NNA78" s="129"/>
      <c r="NNB78" s="129"/>
      <c r="NNC78" s="129"/>
      <c r="NND78" s="129"/>
      <c r="NNE78" s="129"/>
      <c r="NNF78" s="129"/>
      <c r="NNG78" s="129"/>
      <c r="NNH78" s="129"/>
      <c r="NNI78" s="129"/>
      <c r="NNJ78" s="129"/>
      <c r="NNK78" s="129"/>
      <c r="NNL78" s="129"/>
      <c r="NNM78" s="129"/>
      <c r="NNN78" s="129"/>
      <c r="NNO78" s="129"/>
      <c r="NNP78" s="129"/>
      <c r="NNQ78" s="129"/>
      <c r="NNR78" s="129"/>
      <c r="NNS78" s="129"/>
      <c r="NNT78" s="129"/>
      <c r="NNU78" s="129"/>
      <c r="NNV78" s="129"/>
      <c r="NNW78" s="129"/>
      <c r="NNX78" s="129"/>
      <c r="NNY78" s="129"/>
      <c r="NNZ78" s="129"/>
      <c r="NOA78" s="129"/>
      <c r="NOB78" s="129"/>
      <c r="NOC78" s="129"/>
      <c r="NOD78" s="129"/>
      <c r="NOE78" s="129"/>
      <c r="NOF78" s="129"/>
      <c r="NOG78" s="129"/>
      <c r="NOH78" s="129"/>
      <c r="NOI78" s="129"/>
      <c r="NOJ78" s="129"/>
      <c r="NOK78" s="129"/>
      <c r="NOL78" s="129"/>
      <c r="NOM78" s="129"/>
      <c r="NON78" s="129"/>
      <c r="NOO78" s="129"/>
      <c r="NOP78" s="129"/>
      <c r="NOQ78" s="129"/>
      <c r="NOR78" s="129"/>
      <c r="NOS78" s="129"/>
      <c r="NOT78" s="129"/>
      <c r="NOU78" s="129"/>
      <c r="NOV78" s="129"/>
      <c r="NOW78" s="129"/>
      <c r="NOX78" s="129"/>
      <c r="NOY78" s="129"/>
      <c r="NOZ78" s="129"/>
      <c r="NPA78" s="129"/>
      <c r="NPB78" s="129"/>
      <c r="NPC78" s="129"/>
      <c r="NPD78" s="129"/>
      <c r="NPE78" s="129"/>
      <c r="NPF78" s="129"/>
      <c r="NPG78" s="129"/>
      <c r="NPH78" s="129"/>
      <c r="NPI78" s="129"/>
      <c r="NPJ78" s="129"/>
      <c r="NPK78" s="129"/>
      <c r="NPL78" s="129"/>
      <c r="NPM78" s="129"/>
      <c r="NPN78" s="129"/>
      <c r="NPO78" s="129"/>
      <c r="NPP78" s="129"/>
      <c r="NPQ78" s="129"/>
      <c r="NPR78" s="129"/>
      <c r="NPS78" s="129"/>
      <c r="NPT78" s="129"/>
      <c r="NPU78" s="129"/>
      <c r="NPV78" s="129"/>
      <c r="NPW78" s="129"/>
      <c r="NPX78" s="129"/>
      <c r="NPY78" s="129"/>
      <c r="NPZ78" s="129"/>
      <c r="NQA78" s="129"/>
      <c r="NQB78" s="129"/>
      <c r="NQC78" s="129"/>
      <c r="NQD78" s="129"/>
      <c r="NQE78" s="129"/>
      <c r="NQF78" s="129"/>
      <c r="NQG78" s="129"/>
      <c r="NQH78" s="129"/>
      <c r="NQI78" s="129"/>
      <c r="NQJ78" s="129"/>
      <c r="NQK78" s="129"/>
      <c r="NQL78" s="129"/>
      <c r="NQM78" s="129"/>
      <c r="NQN78" s="129"/>
      <c r="NQO78" s="129"/>
      <c r="NQP78" s="129"/>
      <c r="NQQ78" s="129"/>
      <c r="NQR78" s="129"/>
      <c r="NQS78" s="129"/>
      <c r="NQT78" s="129"/>
      <c r="NQU78" s="129"/>
      <c r="NQV78" s="129"/>
      <c r="NQW78" s="129"/>
      <c r="NQX78" s="129"/>
      <c r="NQY78" s="129"/>
      <c r="NQZ78" s="129"/>
      <c r="NRA78" s="129"/>
      <c r="NRB78" s="129"/>
      <c r="NRC78" s="129"/>
      <c r="NRD78" s="129"/>
      <c r="NRE78" s="129"/>
      <c r="NRF78" s="129"/>
      <c r="NRG78" s="129"/>
      <c r="NRH78" s="129"/>
      <c r="NRI78" s="129"/>
      <c r="NRJ78" s="129"/>
      <c r="NRK78" s="129"/>
      <c r="NRL78" s="129"/>
      <c r="NRM78" s="129"/>
      <c r="NRN78" s="129"/>
      <c r="NRO78" s="129"/>
      <c r="NRP78" s="129"/>
      <c r="NRQ78" s="129"/>
      <c r="NRR78" s="129"/>
      <c r="NRS78" s="129"/>
      <c r="NRT78" s="129"/>
      <c r="NRU78" s="129"/>
      <c r="NRV78" s="129"/>
      <c r="NRW78" s="129"/>
      <c r="NRX78" s="129"/>
      <c r="NRY78" s="129"/>
      <c r="NRZ78" s="129"/>
      <c r="NSA78" s="129"/>
      <c r="NSB78" s="129"/>
      <c r="NSC78" s="129"/>
      <c r="NSD78" s="129"/>
      <c r="NSE78" s="129"/>
      <c r="NSF78" s="129"/>
      <c r="NSG78" s="129"/>
      <c r="NSH78" s="129"/>
      <c r="NSI78" s="129"/>
      <c r="NSJ78" s="129"/>
      <c r="NSK78" s="129"/>
      <c r="NSL78" s="129"/>
      <c r="NSM78" s="129"/>
      <c r="NSN78" s="129"/>
      <c r="NSO78" s="129"/>
      <c r="NSP78" s="129"/>
      <c r="NSQ78" s="129"/>
      <c r="NSR78" s="129"/>
      <c r="NSS78" s="129"/>
      <c r="NST78" s="129"/>
      <c r="NSU78" s="129"/>
      <c r="NSV78" s="129"/>
      <c r="NSW78" s="129"/>
      <c r="NSX78" s="129"/>
      <c r="NSY78" s="129"/>
      <c r="NSZ78" s="129"/>
      <c r="NTA78" s="129"/>
      <c r="NTB78" s="129"/>
      <c r="NTC78" s="129"/>
      <c r="NTD78" s="129"/>
      <c r="NTE78" s="129"/>
      <c r="NTF78" s="129"/>
      <c r="NTG78" s="129"/>
      <c r="NTH78" s="129"/>
      <c r="NTI78" s="129"/>
      <c r="NTJ78" s="129"/>
      <c r="NTK78" s="129"/>
      <c r="NTL78" s="129"/>
      <c r="NTM78" s="129"/>
      <c r="NTN78" s="129"/>
      <c r="NTO78" s="129"/>
      <c r="NTP78" s="129"/>
      <c r="NTQ78" s="129"/>
      <c r="NTR78" s="129"/>
      <c r="NTS78" s="129"/>
      <c r="NTT78" s="129"/>
      <c r="NTU78" s="129"/>
      <c r="NTV78" s="129"/>
      <c r="NTW78" s="129"/>
      <c r="NTX78" s="129"/>
      <c r="NTY78" s="129"/>
      <c r="NTZ78" s="129"/>
      <c r="NUA78" s="129"/>
      <c r="NUB78" s="129"/>
      <c r="NUC78" s="129"/>
      <c r="NUD78" s="129"/>
      <c r="NUE78" s="129"/>
      <c r="NUF78" s="129"/>
      <c r="NUG78" s="129"/>
      <c r="NUH78" s="129"/>
      <c r="NUI78" s="129"/>
      <c r="NUJ78" s="129"/>
      <c r="NUK78" s="129"/>
      <c r="NUL78" s="129"/>
      <c r="NUM78" s="129"/>
      <c r="NUN78" s="129"/>
      <c r="NUO78" s="129"/>
      <c r="NUP78" s="129"/>
      <c r="NUQ78" s="129"/>
      <c r="NUR78" s="129"/>
      <c r="NUS78" s="129"/>
      <c r="NUT78" s="129"/>
      <c r="NUU78" s="129"/>
      <c r="NUV78" s="129"/>
      <c r="NUW78" s="129"/>
      <c r="NUX78" s="129"/>
      <c r="NUY78" s="129"/>
      <c r="NUZ78" s="129"/>
      <c r="NVA78" s="129"/>
      <c r="NVB78" s="129"/>
      <c r="NVC78" s="129"/>
      <c r="NVD78" s="129"/>
      <c r="NVE78" s="129"/>
      <c r="NVF78" s="129"/>
      <c r="NVG78" s="129"/>
      <c r="NVH78" s="129"/>
      <c r="NVI78" s="129"/>
      <c r="NVJ78" s="129"/>
      <c r="NVK78" s="129"/>
      <c r="NVL78" s="129"/>
      <c r="NVM78" s="129"/>
      <c r="NVN78" s="129"/>
      <c r="NVO78" s="129"/>
      <c r="NVP78" s="129"/>
      <c r="NVQ78" s="129"/>
      <c r="NVR78" s="129"/>
      <c r="NVS78" s="129"/>
      <c r="NVT78" s="129"/>
      <c r="NVU78" s="129"/>
      <c r="NVV78" s="129"/>
      <c r="NVW78" s="129"/>
      <c r="NVX78" s="129"/>
      <c r="NVY78" s="129"/>
      <c r="NVZ78" s="129"/>
      <c r="NWA78" s="129"/>
      <c r="NWB78" s="129"/>
      <c r="NWC78" s="129"/>
      <c r="NWD78" s="129"/>
      <c r="NWE78" s="129"/>
      <c r="NWF78" s="129"/>
      <c r="NWG78" s="129"/>
      <c r="NWH78" s="129"/>
      <c r="NWI78" s="129"/>
      <c r="NWJ78" s="129"/>
      <c r="NWK78" s="129"/>
      <c r="NWL78" s="129"/>
      <c r="NWM78" s="129"/>
      <c r="NWN78" s="129"/>
      <c r="NWO78" s="129"/>
      <c r="NWP78" s="129"/>
      <c r="NWQ78" s="129"/>
      <c r="NWR78" s="129"/>
      <c r="NWS78" s="129"/>
      <c r="NWT78" s="129"/>
      <c r="NWU78" s="129"/>
      <c r="NWV78" s="129"/>
      <c r="NWW78" s="129"/>
      <c r="NWX78" s="129"/>
      <c r="NWY78" s="129"/>
      <c r="NWZ78" s="129"/>
      <c r="NXA78" s="129"/>
      <c r="NXB78" s="129"/>
      <c r="NXC78" s="129"/>
      <c r="NXD78" s="129"/>
      <c r="NXE78" s="129"/>
      <c r="NXF78" s="129"/>
      <c r="NXG78" s="129"/>
      <c r="NXH78" s="129"/>
      <c r="NXI78" s="129"/>
      <c r="NXJ78" s="129"/>
      <c r="NXK78" s="129"/>
      <c r="NXL78" s="129"/>
      <c r="NXM78" s="129"/>
      <c r="NXN78" s="129"/>
      <c r="NXO78" s="129"/>
      <c r="NXP78" s="129"/>
      <c r="NXQ78" s="129"/>
      <c r="NXR78" s="129"/>
      <c r="NXS78" s="129"/>
      <c r="NXT78" s="129"/>
      <c r="NXU78" s="129"/>
      <c r="NXV78" s="129"/>
      <c r="NXW78" s="129"/>
      <c r="NXX78" s="129"/>
      <c r="NXY78" s="129"/>
      <c r="NXZ78" s="129"/>
      <c r="NYA78" s="129"/>
      <c r="NYB78" s="129"/>
      <c r="NYC78" s="129"/>
      <c r="NYD78" s="129"/>
      <c r="NYE78" s="129"/>
      <c r="NYF78" s="129"/>
      <c r="NYG78" s="129"/>
      <c r="NYH78" s="129"/>
      <c r="NYI78" s="129"/>
      <c r="NYJ78" s="129"/>
      <c r="NYK78" s="129"/>
      <c r="NYL78" s="129"/>
      <c r="NYM78" s="129"/>
      <c r="NYN78" s="129"/>
      <c r="NYO78" s="129"/>
      <c r="NYP78" s="129"/>
      <c r="NYQ78" s="129"/>
      <c r="NYR78" s="129"/>
      <c r="NYS78" s="129"/>
      <c r="NYT78" s="129"/>
      <c r="NYU78" s="129"/>
      <c r="NYV78" s="129"/>
      <c r="NYW78" s="129"/>
      <c r="NYX78" s="129"/>
      <c r="NYY78" s="129"/>
      <c r="NYZ78" s="129"/>
      <c r="NZA78" s="129"/>
      <c r="NZB78" s="129"/>
      <c r="NZC78" s="129"/>
      <c r="NZD78" s="129"/>
      <c r="NZE78" s="129"/>
      <c r="NZF78" s="129"/>
      <c r="NZG78" s="129"/>
      <c r="NZH78" s="129"/>
      <c r="NZI78" s="129"/>
      <c r="NZJ78" s="129"/>
      <c r="NZK78" s="129"/>
      <c r="NZL78" s="129"/>
      <c r="NZM78" s="129"/>
      <c r="NZN78" s="129"/>
      <c r="NZO78" s="129"/>
      <c r="NZP78" s="129"/>
      <c r="NZQ78" s="129"/>
      <c r="NZR78" s="129"/>
      <c r="NZS78" s="129"/>
      <c r="NZT78" s="129"/>
      <c r="NZU78" s="129"/>
      <c r="NZV78" s="129"/>
      <c r="NZW78" s="129"/>
      <c r="NZX78" s="129"/>
      <c r="NZY78" s="129"/>
      <c r="NZZ78" s="129"/>
      <c r="OAA78" s="129"/>
      <c r="OAB78" s="129"/>
      <c r="OAC78" s="129"/>
      <c r="OAD78" s="129"/>
      <c r="OAE78" s="129"/>
      <c r="OAF78" s="129"/>
      <c r="OAG78" s="129"/>
      <c r="OAH78" s="129"/>
      <c r="OAI78" s="129"/>
      <c r="OAJ78" s="129"/>
      <c r="OAK78" s="129"/>
      <c r="OAL78" s="129"/>
      <c r="OAM78" s="129"/>
      <c r="OAN78" s="129"/>
      <c r="OAO78" s="129"/>
      <c r="OAP78" s="129"/>
      <c r="OAQ78" s="129"/>
      <c r="OAR78" s="129"/>
      <c r="OAS78" s="129"/>
      <c r="OAT78" s="129"/>
      <c r="OAU78" s="129"/>
      <c r="OAV78" s="129"/>
      <c r="OAW78" s="129"/>
      <c r="OAX78" s="129"/>
      <c r="OAY78" s="129"/>
      <c r="OAZ78" s="129"/>
      <c r="OBA78" s="129"/>
      <c r="OBB78" s="129"/>
      <c r="OBC78" s="129"/>
      <c r="OBD78" s="129"/>
      <c r="OBE78" s="129"/>
      <c r="OBF78" s="129"/>
      <c r="OBG78" s="129"/>
      <c r="OBH78" s="129"/>
      <c r="OBI78" s="129"/>
      <c r="OBJ78" s="129"/>
      <c r="OBK78" s="129"/>
      <c r="OBL78" s="129"/>
      <c r="OBM78" s="129"/>
      <c r="OBN78" s="129"/>
      <c r="OBO78" s="129"/>
      <c r="OBP78" s="129"/>
      <c r="OBQ78" s="129"/>
      <c r="OBR78" s="129"/>
      <c r="OBS78" s="129"/>
      <c r="OBT78" s="129"/>
      <c r="OBU78" s="129"/>
      <c r="OBV78" s="129"/>
      <c r="OBW78" s="129"/>
      <c r="OBX78" s="129"/>
      <c r="OBY78" s="129"/>
      <c r="OBZ78" s="129"/>
      <c r="OCA78" s="129"/>
      <c r="OCB78" s="129"/>
      <c r="OCC78" s="129"/>
      <c r="OCD78" s="129"/>
      <c r="OCE78" s="129"/>
      <c r="OCF78" s="129"/>
      <c r="OCG78" s="129"/>
      <c r="OCH78" s="129"/>
      <c r="OCI78" s="129"/>
      <c r="OCJ78" s="129"/>
      <c r="OCK78" s="129"/>
      <c r="OCL78" s="129"/>
      <c r="OCM78" s="129"/>
      <c r="OCN78" s="129"/>
      <c r="OCO78" s="129"/>
      <c r="OCP78" s="129"/>
      <c r="OCQ78" s="129"/>
      <c r="OCR78" s="129"/>
      <c r="OCS78" s="129"/>
      <c r="OCT78" s="129"/>
      <c r="OCU78" s="129"/>
      <c r="OCV78" s="129"/>
      <c r="OCW78" s="129"/>
      <c r="OCX78" s="129"/>
      <c r="OCY78" s="129"/>
      <c r="OCZ78" s="129"/>
      <c r="ODA78" s="129"/>
      <c r="ODB78" s="129"/>
      <c r="ODC78" s="129"/>
      <c r="ODD78" s="129"/>
      <c r="ODE78" s="129"/>
      <c r="ODF78" s="129"/>
      <c r="ODG78" s="129"/>
      <c r="ODH78" s="129"/>
      <c r="ODI78" s="129"/>
      <c r="ODJ78" s="129"/>
      <c r="ODK78" s="129"/>
      <c r="ODL78" s="129"/>
      <c r="ODM78" s="129"/>
      <c r="ODN78" s="129"/>
      <c r="ODO78" s="129"/>
      <c r="ODP78" s="129"/>
      <c r="ODQ78" s="129"/>
      <c r="ODR78" s="129"/>
      <c r="ODS78" s="129"/>
      <c r="ODT78" s="129"/>
      <c r="ODU78" s="129"/>
      <c r="ODV78" s="129"/>
      <c r="ODW78" s="129"/>
      <c r="ODX78" s="129"/>
      <c r="ODY78" s="129"/>
      <c r="ODZ78" s="129"/>
      <c r="OEA78" s="129"/>
      <c r="OEB78" s="129"/>
      <c r="OEC78" s="129"/>
      <c r="OED78" s="129"/>
      <c r="OEE78" s="129"/>
      <c r="OEF78" s="129"/>
      <c r="OEG78" s="129"/>
      <c r="OEH78" s="129"/>
      <c r="OEI78" s="129"/>
      <c r="OEJ78" s="129"/>
      <c r="OEK78" s="129"/>
      <c r="OEL78" s="129"/>
      <c r="OEM78" s="129"/>
      <c r="OEN78" s="129"/>
      <c r="OEO78" s="129"/>
      <c r="OEP78" s="129"/>
      <c r="OEQ78" s="129"/>
      <c r="OER78" s="129"/>
      <c r="OES78" s="129"/>
      <c r="OET78" s="129"/>
      <c r="OEU78" s="129"/>
      <c r="OEV78" s="129"/>
      <c r="OEW78" s="129"/>
      <c r="OEX78" s="129"/>
      <c r="OEY78" s="129"/>
      <c r="OEZ78" s="129"/>
      <c r="OFA78" s="129"/>
      <c r="OFB78" s="129"/>
      <c r="OFC78" s="129"/>
      <c r="OFD78" s="129"/>
      <c r="OFE78" s="129"/>
      <c r="OFF78" s="129"/>
      <c r="OFG78" s="129"/>
      <c r="OFH78" s="129"/>
      <c r="OFI78" s="129"/>
      <c r="OFJ78" s="129"/>
      <c r="OFK78" s="129"/>
      <c r="OFL78" s="129"/>
      <c r="OFM78" s="129"/>
      <c r="OFN78" s="129"/>
      <c r="OFO78" s="129"/>
      <c r="OFP78" s="129"/>
      <c r="OFQ78" s="129"/>
      <c r="OFR78" s="129"/>
      <c r="OFS78" s="129"/>
      <c r="OFT78" s="129"/>
      <c r="OFU78" s="129"/>
      <c r="OFV78" s="129"/>
      <c r="OFW78" s="129"/>
      <c r="OFX78" s="129"/>
      <c r="OFY78" s="129"/>
      <c r="OFZ78" s="129"/>
      <c r="OGA78" s="129"/>
      <c r="OGB78" s="129"/>
      <c r="OGC78" s="129"/>
      <c r="OGD78" s="129"/>
      <c r="OGE78" s="129"/>
      <c r="OGF78" s="129"/>
      <c r="OGG78" s="129"/>
      <c r="OGH78" s="129"/>
      <c r="OGI78" s="129"/>
      <c r="OGJ78" s="129"/>
      <c r="OGK78" s="129"/>
      <c r="OGL78" s="129"/>
      <c r="OGM78" s="129"/>
      <c r="OGN78" s="129"/>
      <c r="OGO78" s="129"/>
      <c r="OGP78" s="129"/>
      <c r="OGQ78" s="129"/>
      <c r="OGR78" s="129"/>
      <c r="OGS78" s="129"/>
      <c r="OGT78" s="129"/>
      <c r="OGU78" s="129"/>
      <c r="OGV78" s="129"/>
      <c r="OGW78" s="129"/>
      <c r="OGX78" s="129"/>
      <c r="OGY78" s="129"/>
      <c r="OGZ78" s="129"/>
      <c r="OHA78" s="129"/>
      <c r="OHB78" s="129"/>
      <c r="OHC78" s="129"/>
      <c r="OHD78" s="129"/>
      <c r="OHE78" s="129"/>
      <c r="OHF78" s="129"/>
      <c r="OHG78" s="129"/>
      <c r="OHH78" s="129"/>
      <c r="OHI78" s="129"/>
      <c r="OHJ78" s="129"/>
      <c r="OHK78" s="129"/>
      <c r="OHL78" s="129"/>
      <c r="OHM78" s="129"/>
      <c r="OHN78" s="129"/>
      <c r="OHO78" s="129"/>
      <c r="OHP78" s="129"/>
      <c r="OHQ78" s="129"/>
      <c r="OHR78" s="129"/>
      <c r="OHS78" s="129"/>
      <c r="OHT78" s="129"/>
      <c r="OHU78" s="129"/>
      <c r="OHV78" s="129"/>
      <c r="OHW78" s="129"/>
      <c r="OHX78" s="129"/>
      <c r="OHY78" s="129"/>
      <c r="OHZ78" s="129"/>
      <c r="OIA78" s="129"/>
      <c r="OIB78" s="129"/>
      <c r="OIC78" s="129"/>
      <c r="OID78" s="129"/>
      <c r="OIE78" s="129"/>
      <c r="OIF78" s="129"/>
      <c r="OIG78" s="129"/>
      <c r="OIH78" s="129"/>
      <c r="OII78" s="129"/>
      <c r="OIJ78" s="129"/>
      <c r="OIK78" s="129"/>
      <c r="OIL78" s="129"/>
      <c r="OIM78" s="129"/>
      <c r="OIN78" s="129"/>
      <c r="OIO78" s="129"/>
      <c r="OIP78" s="129"/>
      <c r="OIQ78" s="129"/>
      <c r="OIR78" s="129"/>
      <c r="OIS78" s="129"/>
      <c r="OIT78" s="129"/>
      <c r="OIU78" s="129"/>
      <c r="OIV78" s="129"/>
      <c r="OIW78" s="129"/>
      <c r="OIX78" s="129"/>
      <c r="OIY78" s="129"/>
      <c r="OIZ78" s="129"/>
      <c r="OJA78" s="129"/>
      <c r="OJB78" s="129"/>
      <c r="OJC78" s="129"/>
      <c r="OJD78" s="129"/>
      <c r="OJE78" s="129"/>
      <c r="OJF78" s="129"/>
      <c r="OJG78" s="129"/>
      <c r="OJH78" s="129"/>
      <c r="OJI78" s="129"/>
      <c r="OJJ78" s="129"/>
      <c r="OJK78" s="129"/>
      <c r="OJL78" s="129"/>
      <c r="OJM78" s="129"/>
      <c r="OJN78" s="129"/>
      <c r="OJO78" s="129"/>
      <c r="OJP78" s="129"/>
      <c r="OJQ78" s="129"/>
      <c r="OJR78" s="129"/>
      <c r="OJS78" s="129"/>
      <c r="OJT78" s="129"/>
      <c r="OJU78" s="129"/>
      <c r="OJV78" s="129"/>
      <c r="OJW78" s="129"/>
      <c r="OJX78" s="129"/>
      <c r="OJY78" s="129"/>
      <c r="OJZ78" s="129"/>
      <c r="OKA78" s="129"/>
      <c r="OKB78" s="129"/>
      <c r="OKC78" s="129"/>
      <c r="OKD78" s="129"/>
      <c r="OKE78" s="129"/>
      <c r="OKF78" s="129"/>
      <c r="OKG78" s="129"/>
      <c r="OKH78" s="129"/>
      <c r="OKI78" s="129"/>
      <c r="OKJ78" s="129"/>
      <c r="OKK78" s="129"/>
      <c r="OKL78" s="129"/>
      <c r="OKM78" s="129"/>
      <c r="OKN78" s="129"/>
      <c r="OKO78" s="129"/>
      <c r="OKP78" s="129"/>
      <c r="OKQ78" s="129"/>
      <c r="OKR78" s="129"/>
      <c r="OKS78" s="129"/>
      <c r="OKT78" s="129"/>
      <c r="OKU78" s="129"/>
      <c r="OKV78" s="129"/>
      <c r="OKW78" s="129"/>
      <c r="OKX78" s="129"/>
      <c r="OKY78" s="129"/>
      <c r="OKZ78" s="129"/>
      <c r="OLA78" s="129"/>
      <c r="OLB78" s="129"/>
      <c r="OLC78" s="129"/>
      <c r="OLD78" s="129"/>
      <c r="OLE78" s="129"/>
      <c r="OLF78" s="129"/>
      <c r="OLG78" s="129"/>
      <c r="OLH78" s="129"/>
      <c r="OLI78" s="129"/>
      <c r="OLJ78" s="129"/>
      <c r="OLK78" s="129"/>
      <c r="OLL78" s="129"/>
      <c r="OLM78" s="129"/>
      <c r="OLN78" s="129"/>
      <c r="OLO78" s="129"/>
      <c r="OLP78" s="129"/>
      <c r="OLQ78" s="129"/>
      <c r="OLR78" s="129"/>
      <c r="OLS78" s="129"/>
      <c r="OLT78" s="129"/>
      <c r="OLU78" s="129"/>
      <c r="OLV78" s="129"/>
      <c r="OLW78" s="129"/>
      <c r="OLX78" s="129"/>
      <c r="OLY78" s="129"/>
      <c r="OLZ78" s="129"/>
      <c r="OMA78" s="129"/>
      <c r="OMB78" s="129"/>
      <c r="OMC78" s="129"/>
      <c r="OMD78" s="129"/>
      <c r="OME78" s="129"/>
      <c r="OMF78" s="129"/>
      <c r="OMG78" s="129"/>
      <c r="OMH78" s="129"/>
      <c r="OMI78" s="129"/>
      <c r="OMJ78" s="129"/>
      <c r="OMK78" s="129"/>
      <c r="OML78" s="129"/>
      <c r="OMM78" s="129"/>
      <c r="OMN78" s="129"/>
      <c r="OMO78" s="129"/>
      <c r="OMP78" s="129"/>
      <c r="OMQ78" s="129"/>
      <c r="OMR78" s="129"/>
      <c r="OMS78" s="129"/>
      <c r="OMT78" s="129"/>
      <c r="OMU78" s="129"/>
      <c r="OMV78" s="129"/>
      <c r="OMW78" s="129"/>
      <c r="OMX78" s="129"/>
      <c r="OMY78" s="129"/>
      <c r="OMZ78" s="129"/>
      <c r="ONA78" s="129"/>
      <c r="ONB78" s="129"/>
      <c r="ONC78" s="129"/>
      <c r="OND78" s="129"/>
      <c r="ONE78" s="129"/>
      <c r="ONF78" s="129"/>
      <c r="ONG78" s="129"/>
      <c r="ONH78" s="129"/>
      <c r="ONI78" s="129"/>
      <c r="ONJ78" s="129"/>
      <c r="ONK78" s="129"/>
      <c r="ONL78" s="129"/>
      <c r="ONM78" s="129"/>
      <c r="ONN78" s="129"/>
      <c r="ONO78" s="129"/>
      <c r="ONP78" s="129"/>
      <c r="ONQ78" s="129"/>
      <c r="ONR78" s="129"/>
      <c r="ONS78" s="129"/>
      <c r="ONT78" s="129"/>
      <c r="ONU78" s="129"/>
      <c r="ONV78" s="129"/>
      <c r="ONW78" s="129"/>
      <c r="ONX78" s="129"/>
      <c r="ONY78" s="129"/>
      <c r="ONZ78" s="129"/>
      <c r="OOA78" s="129"/>
      <c r="OOB78" s="129"/>
      <c r="OOC78" s="129"/>
      <c r="OOD78" s="129"/>
      <c r="OOE78" s="129"/>
      <c r="OOF78" s="129"/>
      <c r="OOG78" s="129"/>
      <c r="OOH78" s="129"/>
      <c r="OOI78" s="129"/>
      <c r="OOJ78" s="129"/>
      <c r="OOK78" s="129"/>
      <c r="OOL78" s="129"/>
      <c r="OOM78" s="129"/>
      <c r="OON78" s="129"/>
      <c r="OOO78" s="129"/>
      <c r="OOP78" s="129"/>
      <c r="OOQ78" s="129"/>
      <c r="OOR78" s="129"/>
      <c r="OOS78" s="129"/>
      <c r="OOT78" s="129"/>
      <c r="OOU78" s="129"/>
      <c r="OOV78" s="129"/>
      <c r="OOW78" s="129"/>
      <c r="OOX78" s="129"/>
      <c r="OOY78" s="129"/>
      <c r="OOZ78" s="129"/>
      <c r="OPA78" s="129"/>
      <c r="OPB78" s="129"/>
      <c r="OPC78" s="129"/>
      <c r="OPD78" s="129"/>
      <c r="OPE78" s="129"/>
      <c r="OPF78" s="129"/>
      <c r="OPG78" s="129"/>
      <c r="OPH78" s="129"/>
      <c r="OPI78" s="129"/>
      <c r="OPJ78" s="129"/>
      <c r="OPK78" s="129"/>
      <c r="OPL78" s="129"/>
      <c r="OPM78" s="129"/>
      <c r="OPN78" s="129"/>
      <c r="OPO78" s="129"/>
      <c r="OPP78" s="129"/>
      <c r="OPQ78" s="129"/>
      <c r="OPR78" s="129"/>
      <c r="OPS78" s="129"/>
      <c r="OPT78" s="129"/>
      <c r="OPU78" s="129"/>
      <c r="OPV78" s="129"/>
      <c r="OPW78" s="129"/>
      <c r="OPX78" s="129"/>
      <c r="OPY78" s="129"/>
      <c r="OPZ78" s="129"/>
      <c r="OQA78" s="129"/>
      <c r="OQB78" s="129"/>
      <c r="OQC78" s="129"/>
      <c r="OQD78" s="129"/>
      <c r="OQE78" s="129"/>
      <c r="OQF78" s="129"/>
      <c r="OQG78" s="129"/>
      <c r="OQH78" s="129"/>
      <c r="OQI78" s="129"/>
      <c r="OQJ78" s="129"/>
      <c r="OQK78" s="129"/>
      <c r="OQL78" s="129"/>
      <c r="OQM78" s="129"/>
      <c r="OQN78" s="129"/>
      <c r="OQO78" s="129"/>
      <c r="OQP78" s="129"/>
      <c r="OQQ78" s="129"/>
      <c r="OQR78" s="129"/>
      <c r="OQS78" s="129"/>
      <c r="OQT78" s="129"/>
      <c r="OQU78" s="129"/>
      <c r="OQV78" s="129"/>
      <c r="OQW78" s="129"/>
      <c r="OQX78" s="129"/>
      <c r="OQY78" s="129"/>
      <c r="OQZ78" s="129"/>
      <c r="ORA78" s="129"/>
      <c r="ORB78" s="129"/>
      <c r="ORC78" s="129"/>
      <c r="ORD78" s="129"/>
      <c r="ORE78" s="129"/>
      <c r="ORF78" s="129"/>
      <c r="ORG78" s="129"/>
      <c r="ORH78" s="129"/>
      <c r="ORI78" s="129"/>
      <c r="ORJ78" s="129"/>
      <c r="ORK78" s="129"/>
      <c r="ORL78" s="129"/>
      <c r="ORM78" s="129"/>
      <c r="ORN78" s="129"/>
      <c r="ORO78" s="129"/>
      <c r="ORP78" s="129"/>
      <c r="ORQ78" s="129"/>
      <c r="ORR78" s="129"/>
      <c r="ORS78" s="129"/>
      <c r="ORT78" s="129"/>
      <c r="ORU78" s="129"/>
      <c r="ORV78" s="129"/>
      <c r="ORW78" s="129"/>
      <c r="ORX78" s="129"/>
      <c r="ORY78" s="129"/>
      <c r="ORZ78" s="129"/>
      <c r="OSA78" s="129"/>
      <c r="OSB78" s="129"/>
      <c r="OSC78" s="129"/>
      <c r="OSD78" s="129"/>
      <c r="OSE78" s="129"/>
      <c r="OSF78" s="129"/>
      <c r="OSG78" s="129"/>
      <c r="OSH78" s="129"/>
      <c r="OSI78" s="129"/>
      <c r="OSJ78" s="129"/>
      <c r="OSK78" s="129"/>
      <c r="OSL78" s="129"/>
      <c r="OSM78" s="129"/>
      <c r="OSN78" s="129"/>
      <c r="OSO78" s="129"/>
      <c r="OSP78" s="129"/>
      <c r="OSQ78" s="129"/>
      <c r="OSR78" s="129"/>
      <c r="OSS78" s="129"/>
      <c r="OST78" s="129"/>
      <c r="OSU78" s="129"/>
      <c r="OSV78" s="129"/>
      <c r="OSW78" s="129"/>
      <c r="OSX78" s="129"/>
      <c r="OSY78" s="129"/>
      <c r="OSZ78" s="129"/>
      <c r="OTA78" s="129"/>
      <c r="OTB78" s="129"/>
      <c r="OTC78" s="129"/>
      <c r="OTD78" s="129"/>
      <c r="OTE78" s="129"/>
      <c r="OTF78" s="129"/>
      <c r="OTG78" s="129"/>
      <c r="OTH78" s="129"/>
      <c r="OTI78" s="129"/>
      <c r="OTJ78" s="129"/>
      <c r="OTK78" s="129"/>
      <c r="OTL78" s="129"/>
      <c r="OTM78" s="129"/>
      <c r="OTN78" s="129"/>
      <c r="OTO78" s="129"/>
      <c r="OTP78" s="129"/>
      <c r="OTQ78" s="129"/>
      <c r="OTR78" s="129"/>
      <c r="OTS78" s="129"/>
      <c r="OTT78" s="129"/>
      <c r="OTU78" s="129"/>
      <c r="OTV78" s="129"/>
      <c r="OTW78" s="129"/>
      <c r="OTX78" s="129"/>
      <c r="OTY78" s="129"/>
      <c r="OTZ78" s="129"/>
      <c r="OUA78" s="129"/>
      <c r="OUB78" s="129"/>
      <c r="OUC78" s="129"/>
      <c r="OUD78" s="129"/>
      <c r="OUE78" s="129"/>
      <c r="OUF78" s="129"/>
      <c r="OUG78" s="129"/>
      <c r="OUH78" s="129"/>
      <c r="OUI78" s="129"/>
      <c r="OUJ78" s="129"/>
      <c r="OUK78" s="129"/>
      <c r="OUL78" s="129"/>
      <c r="OUM78" s="129"/>
      <c r="OUN78" s="129"/>
      <c r="OUO78" s="129"/>
      <c r="OUP78" s="129"/>
      <c r="OUQ78" s="129"/>
      <c r="OUR78" s="129"/>
      <c r="OUS78" s="129"/>
      <c r="OUT78" s="129"/>
      <c r="OUU78" s="129"/>
      <c r="OUV78" s="129"/>
      <c r="OUW78" s="129"/>
      <c r="OUX78" s="129"/>
      <c r="OUY78" s="129"/>
      <c r="OUZ78" s="129"/>
      <c r="OVA78" s="129"/>
      <c r="OVB78" s="129"/>
      <c r="OVC78" s="129"/>
      <c r="OVD78" s="129"/>
      <c r="OVE78" s="129"/>
      <c r="OVF78" s="129"/>
      <c r="OVG78" s="129"/>
      <c r="OVH78" s="129"/>
      <c r="OVI78" s="129"/>
      <c r="OVJ78" s="129"/>
      <c r="OVK78" s="129"/>
      <c r="OVL78" s="129"/>
      <c r="OVM78" s="129"/>
      <c r="OVN78" s="129"/>
      <c r="OVO78" s="129"/>
      <c r="OVP78" s="129"/>
      <c r="OVQ78" s="129"/>
      <c r="OVR78" s="129"/>
      <c r="OVS78" s="129"/>
      <c r="OVT78" s="129"/>
      <c r="OVU78" s="129"/>
      <c r="OVV78" s="129"/>
      <c r="OVW78" s="129"/>
      <c r="OVX78" s="129"/>
      <c r="OVY78" s="129"/>
      <c r="OVZ78" s="129"/>
      <c r="OWA78" s="129"/>
      <c r="OWB78" s="129"/>
      <c r="OWC78" s="129"/>
      <c r="OWD78" s="129"/>
      <c r="OWE78" s="129"/>
      <c r="OWF78" s="129"/>
      <c r="OWG78" s="129"/>
      <c r="OWH78" s="129"/>
      <c r="OWI78" s="129"/>
      <c r="OWJ78" s="129"/>
      <c r="OWK78" s="129"/>
      <c r="OWL78" s="129"/>
      <c r="OWM78" s="129"/>
      <c r="OWN78" s="129"/>
      <c r="OWO78" s="129"/>
      <c r="OWP78" s="129"/>
      <c r="OWQ78" s="129"/>
      <c r="OWR78" s="129"/>
      <c r="OWS78" s="129"/>
      <c r="OWT78" s="129"/>
      <c r="OWU78" s="129"/>
      <c r="OWV78" s="129"/>
      <c r="OWW78" s="129"/>
      <c r="OWX78" s="129"/>
      <c r="OWY78" s="129"/>
      <c r="OWZ78" s="129"/>
      <c r="OXA78" s="129"/>
      <c r="OXB78" s="129"/>
      <c r="OXC78" s="129"/>
      <c r="OXD78" s="129"/>
      <c r="OXE78" s="129"/>
      <c r="OXF78" s="129"/>
      <c r="OXG78" s="129"/>
      <c r="OXH78" s="129"/>
      <c r="OXI78" s="129"/>
      <c r="OXJ78" s="129"/>
      <c r="OXK78" s="129"/>
      <c r="OXL78" s="129"/>
      <c r="OXM78" s="129"/>
      <c r="OXN78" s="129"/>
      <c r="OXO78" s="129"/>
      <c r="OXP78" s="129"/>
      <c r="OXQ78" s="129"/>
      <c r="OXR78" s="129"/>
      <c r="OXS78" s="129"/>
      <c r="OXT78" s="129"/>
      <c r="OXU78" s="129"/>
      <c r="OXV78" s="129"/>
      <c r="OXW78" s="129"/>
      <c r="OXX78" s="129"/>
      <c r="OXY78" s="129"/>
      <c r="OXZ78" s="129"/>
      <c r="OYA78" s="129"/>
      <c r="OYB78" s="129"/>
      <c r="OYC78" s="129"/>
      <c r="OYD78" s="129"/>
      <c r="OYE78" s="129"/>
      <c r="OYF78" s="129"/>
      <c r="OYG78" s="129"/>
      <c r="OYH78" s="129"/>
      <c r="OYI78" s="129"/>
      <c r="OYJ78" s="129"/>
      <c r="OYK78" s="129"/>
      <c r="OYL78" s="129"/>
      <c r="OYM78" s="129"/>
      <c r="OYN78" s="129"/>
      <c r="OYO78" s="129"/>
      <c r="OYP78" s="129"/>
      <c r="OYQ78" s="129"/>
      <c r="OYR78" s="129"/>
      <c r="OYS78" s="129"/>
      <c r="OYT78" s="129"/>
      <c r="OYU78" s="129"/>
      <c r="OYV78" s="129"/>
      <c r="OYW78" s="129"/>
      <c r="OYX78" s="129"/>
      <c r="OYY78" s="129"/>
      <c r="OYZ78" s="129"/>
      <c r="OZA78" s="129"/>
      <c r="OZB78" s="129"/>
      <c r="OZC78" s="129"/>
      <c r="OZD78" s="129"/>
      <c r="OZE78" s="129"/>
      <c r="OZF78" s="129"/>
      <c r="OZG78" s="129"/>
      <c r="OZH78" s="129"/>
      <c r="OZI78" s="129"/>
      <c r="OZJ78" s="129"/>
      <c r="OZK78" s="129"/>
      <c r="OZL78" s="129"/>
      <c r="OZM78" s="129"/>
      <c r="OZN78" s="129"/>
      <c r="OZO78" s="129"/>
      <c r="OZP78" s="129"/>
      <c r="OZQ78" s="129"/>
      <c r="OZR78" s="129"/>
      <c r="OZS78" s="129"/>
      <c r="OZT78" s="129"/>
      <c r="OZU78" s="129"/>
      <c r="OZV78" s="129"/>
      <c r="OZW78" s="129"/>
      <c r="OZX78" s="129"/>
      <c r="OZY78" s="129"/>
      <c r="OZZ78" s="129"/>
      <c r="PAA78" s="129"/>
      <c r="PAB78" s="129"/>
      <c r="PAC78" s="129"/>
      <c r="PAD78" s="129"/>
      <c r="PAE78" s="129"/>
      <c r="PAF78" s="129"/>
      <c r="PAG78" s="129"/>
      <c r="PAH78" s="129"/>
      <c r="PAI78" s="129"/>
      <c r="PAJ78" s="129"/>
      <c r="PAK78" s="129"/>
      <c r="PAL78" s="129"/>
      <c r="PAM78" s="129"/>
      <c r="PAN78" s="129"/>
      <c r="PAO78" s="129"/>
      <c r="PAP78" s="129"/>
      <c r="PAQ78" s="129"/>
      <c r="PAR78" s="129"/>
      <c r="PAS78" s="129"/>
      <c r="PAT78" s="129"/>
      <c r="PAU78" s="129"/>
      <c r="PAV78" s="129"/>
      <c r="PAW78" s="129"/>
      <c r="PAX78" s="129"/>
      <c r="PAY78" s="129"/>
      <c r="PAZ78" s="129"/>
      <c r="PBA78" s="129"/>
      <c r="PBB78" s="129"/>
      <c r="PBC78" s="129"/>
      <c r="PBD78" s="129"/>
      <c r="PBE78" s="129"/>
      <c r="PBF78" s="129"/>
      <c r="PBG78" s="129"/>
      <c r="PBH78" s="129"/>
      <c r="PBI78" s="129"/>
      <c r="PBJ78" s="129"/>
      <c r="PBK78" s="129"/>
      <c r="PBL78" s="129"/>
      <c r="PBM78" s="129"/>
      <c r="PBN78" s="129"/>
      <c r="PBO78" s="129"/>
      <c r="PBP78" s="129"/>
      <c r="PBQ78" s="129"/>
      <c r="PBR78" s="129"/>
      <c r="PBS78" s="129"/>
      <c r="PBT78" s="129"/>
      <c r="PBU78" s="129"/>
      <c r="PBV78" s="129"/>
      <c r="PBW78" s="129"/>
      <c r="PBX78" s="129"/>
      <c r="PBY78" s="129"/>
      <c r="PBZ78" s="129"/>
      <c r="PCA78" s="129"/>
      <c r="PCB78" s="129"/>
      <c r="PCC78" s="129"/>
      <c r="PCD78" s="129"/>
      <c r="PCE78" s="129"/>
      <c r="PCF78" s="129"/>
      <c r="PCG78" s="129"/>
      <c r="PCH78" s="129"/>
      <c r="PCI78" s="129"/>
      <c r="PCJ78" s="129"/>
      <c r="PCK78" s="129"/>
      <c r="PCL78" s="129"/>
      <c r="PCM78" s="129"/>
      <c r="PCN78" s="129"/>
      <c r="PCO78" s="129"/>
      <c r="PCP78" s="129"/>
      <c r="PCQ78" s="129"/>
      <c r="PCR78" s="129"/>
      <c r="PCS78" s="129"/>
      <c r="PCT78" s="129"/>
      <c r="PCU78" s="129"/>
      <c r="PCV78" s="129"/>
      <c r="PCW78" s="129"/>
      <c r="PCX78" s="129"/>
      <c r="PCY78" s="129"/>
      <c r="PCZ78" s="129"/>
      <c r="PDA78" s="129"/>
      <c r="PDB78" s="129"/>
      <c r="PDC78" s="129"/>
      <c r="PDD78" s="129"/>
      <c r="PDE78" s="129"/>
      <c r="PDF78" s="129"/>
      <c r="PDG78" s="129"/>
      <c r="PDH78" s="129"/>
      <c r="PDI78" s="129"/>
      <c r="PDJ78" s="129"/>
      <c r="PDK78" s="129"/>
      <c r="PDL78" s="129"/>
      <c r="PDM78" s="129"/>
      <c r="PDN78" s="129"/>
      <c r="PDO78" s="129"/>
      <c r="PDP78" s="129"/>
      <c r="PDQ78" s="129"/>
      <c r="PDR78" s="129"/>
      <c r="PDS78" s="129"/>
      <c r="PDT78" s="129"/>
      <c r="PDU78" s="129"/>
      <c r="PDV78" s="129"/>
      <c r="PDW78" s="129"/>
      <c r="PDX78" s="129"/>
      <c r="PDY78" s="129"/>
      <c r="PDZ78" s="129"/>
      <c r="PEA78" s="129"/>
      <c r="PEB78" s="129"/>
      <c r="PEC78" s="129"/>
      <c r="PED78" s="129"/>
      <c r="PEE78" s="129"/>
      <c r="PEF78" s="129"/>
      <c r="PEG78" s="129"/>
      <c r="PEH78" s="129"/>
      <c r="PEI78" s="129"/>
      <c r="PEJ78" s="129"/>
      <c r="PEK78" s="129"/>
      <c r="PEL78" s="129"/>
      <c r="PEM78" s="129"/>
      <c r="PEN78" s="129"/>
      <c r="PEO78" s="129"/>
      <c r="PEP78" s="129"/>
      <c r="PEQ78" s="129"/>
      <c r="PER78" s="129"/>
      <c r="PES78" s="129"/>
      <c r="PET78" s="129"/>
      <c r="PEU78" s="129"/>
      <c r="PEV78" s="129"/>
      <c r="PEW78" s="129"/>
      <c r="PEX78" s="129"/>
      <c r="PEY78" s="129"/>
      <c r="PEZ78" s="129"/>
      <c r="PFA78" s="129"/>
      <c r="PFB78" s="129"/>
      <c r="PFC78" s="129"/>
      <c r="PFD78" s="129"/>
      <c r="PFE78" s="129"/>
      <c r="PFF78" s="129"/>
      <c r="PFG78" s="129"/>
      <c r="PFH78" s="129"/>
      <c r="PFI78" s="129"/>
      <c r="PFJ78" s="129"/>
      <c r="PFK78" s="129"/>
      <c r="PFL78" s="129"/>
      <c r="PFM78" s="129"/>
      <c r="PFN78" s="129"/>
      <c r="PFO78" s="129"/>
      <c r="PFP78" s="129"/>
      <c r="PFQ78" s="129"/>
      <c r="PFR78" s="129"/>
      <c r="PFS78" s="129"/>
      <c r="PFT78" s="129"/>
      <c r="PFU78" s="129"/>
      <c r="PFV78" s="129"/>
      <c r="PFW78" s="129"/>
      <c r="PFX78" s="129"/>
      <c r="PFY78" s="129"/>
      <c r="PFZ78" s="129"/>
      <c r="PGA78" s="129"/>
      <c r="PGB78" s="129"/>
      <c r="PGC78" s="129"/>
      <c r="PGD78" s="129"/>
      <c r="PGE78" s="129"/>
      <c r="PGF78" s="129"/>
      <c r="PGG78" s="129"/>
      <c r="PGH78" s="129"/>
      <c r="PGI78" s="129"/>
      <c r="PGJ78" s="129"/>
      <c r="PGK78" s="129"/>
      <c r="PGL78" s="129"/>
      <c r="PGM78" s="129"/>
      <c r="PGN78" s="129"/>
      <c r="PGO78" s="129"/>
      <c r="PGP78" s="129"/>
      <c r="PGQ78" s="129"/>
      <c r="PGR78" s="129"/>
      <c r="PGS78" s="129"/>
      <c r="PGT78" s="129"/>
      <c r="PGU78" s="129"/>
      <c r="PGV78" s="129"/>
      <c r="PGW78" s="129"/>
      <c r="PGX78" s="129"/>
      <c r="PGY78" s="129"/>
      <c r="PGZ78" s="129"/>
      <c r="PHA78" s="129"/>
      <c r="PHB78" s="129"/>
      <c r="PHC78" s="129"/>
      <c r="PHD78" s="129"/>
      <c r="PHE78" s="129"/>
      <c r="PHF78" s="129"/>
      <c r="PHG78" s="129"/>
      <c r="PHH78" s="129"/>
      <c r="PHI78" s="129"/>
      <c r="PHJ78" s="129"/>
      <c r="PHK78" s="129"/>
      <c r="PHL78" s="129"/>
      <c r="PHM78" s="129"/>
      <c r="PHN78" s="129"/>
      <c r="PHO78" s="129"/>
      <c r="PHP78" s="129"/>
      <c r="PHQ78" s="129"/>
      <c r="PHR78" s="129"/>
      <c r="PHS78" s="129"/>
      <c r="PHT78" s="129"/>
      <c r="PHU78" s="129"/>
      <c r="PHV78" s="129"/>
      <c r="PHW78" s="129"/>
      <c r="PHX78" s="129"/>
      <c r="PHY78" s="129"/>
      <c r="PHZ78" s="129"/>
      <c r="PIA78" s="129"/>
      <c r="PIB78" s="129"/>
      <c r="PIC78" s="129"/>
      <c r="PID78" s="129"/>
      <c r="PIE78" s="129"/>
      <c r="PIF78" s="129"/>
      <c r="PIG78" s="129"/>
      <c r="PIH78" s="129"/>
      <c r="PII78" s="129"/>
      <c r="PIJ78" s="129"/>
      <c r="PIK78" s="129"/>
      <c r="PIL78" s="129"/>
      <c r="PIM78" s="129"/>
      <c r="PIN78" s="129"/>
      <c r="PIO78" s="129"/>
      <c r="PIP78" s="129"/>
      <c r="PIQ78" s="129"/>
      <c r="PIR78" s="129"/>
      <c r="PIS78" s="129"/>
      <c r="PIT78" s="129"/>
      <c r="PIU78" s="129"/>
      <c r="PIV78" s="129"/>
      <c r="PIW78" s="129"/>
      <c r="PIX78" s="129"/>
      <c r="PIY78" s="129"/>
      <c r="PIZ78" s="129"/>
      <c r="PJA78" s="129"/>
      <c r="PJB78" s="129"/>
      <c r="PJC78" s="129"/>
      <c r="PJD78" s="129"/>
      <c r="PJE78" s="129"/>
      <c r="PJF78" s="129"/>
      <c r="PJG78" s="129"/>
      <c r="PJH78" s="129"/>
      <c r="PJI78" s="129"/>
      <c r="PJJ78" s="129"/>
      <c r="PJK78" s="129"/>
      <c r="PJL78" s="129"/>
      <c r="PJM78" s="129"/>
      <c r="PJN78" s="129"/>
      <c r="PJO78" s="129"/>
      <c r="PJP78" s="129"/>
      <c r="PJQ78" s="129"/>
      <c r="PJR78" s="129"/>
      <c r="PJS78" s="129"/>
      <c r="PJT78" s="129"/>
      <c r="PJU78" s="129"/>
      <c r="PJV78" s="129"/>
      <c r="PJW78" s="129"/>
      <c r="PJX78" s="129"/>
      <c r="PJY78" s="129"/>
      <c r="PJZ78" s="129"/>
      <c r="PKA78" s="129"/>
      <c r="PKB78" s="129"/>
      <c r="PKC78" s="129"/>
      <c r="PKD78" s="129"/>
      <c r="PKE78" s="129"/>
      <c r="PKF78" s="129"/>
      <c r="PKG78" s="129"/>
      <c r="PKH78" s="129"/>
      <c r="PKI78" s="129"/>
      <c r="PKJ78" s="129"/>
      <c r="PKK78" s="129"/>
      <c r="PKL78" s="129"/>
      <c r="PKM78" s="129"/>
      <c r="PKN78" s="129"/>
      <c r="PKO78" s="129"/>
      <c r="PKP78" s="129"/>
      <c r="PKQ78" s="129"/>
      <c r="PKR78" s="129"/>
      <c r="PKS78" s="129"/>
      <c r="PKT78" s="129"/>
      <c r="PKU78" s="129"/>
      <c r="PKV78" s="129"/>
      <c r="PKW78" s="129"/>
      <c r="PKX78" s="129"/>
      <c r="PKY78" s="129"/>
      <c r="PKZ78" s="129"/>
      <c r="PLA78" s="129"/>
      <c r="PLB78" s="129"/>
      <c r="PLC78" s="129"/>
      <c r="PLD78" s="129"/>
      <c r="PLE78" s="129"/>
      <c r="PLF78" s="129"/>
      <c r="PLG78" s="129"/>
      <c r="PLH78" s="129"/>
      <c r="PLI78" s="129"/>
      <c r="PLJ78" s="129"/>
      <c r="PLK78" s="129"/>
      <c r="PLL78" s="129"/>
      <c r="PLM78" s="129"/>
      <c r="PLN78" s="129"/>
      <c r="PLO78" s="129"/>
      <c r="PLP78" s="129"/>
      <c r="PLQ78" s="129"/>
      <c r="PLR78" s="129"/>
      <c r="PLS78" s="129"/>
      <c r="PLT78" s="129"/>
      <c r="PLU78" s="129"/>
      <c r="PLV78" s="129"/>
      <c r="PLW78" s="129"/>
      <c r="PLX78" s="129"/>
      <c r="PLY78" s="129"/>
      <c r="PLZ78" s="129"/>
      <c r="PMA78" s="129"/>
      <c r="PMB78" s="129"/>
      <c r="PMC78" s="129"/>
      <c r="PMD78" s="129"/>
      <c r="PME78" s="129"/>
      <c r="PMF78" s="129"/>
      <c r="PMG78" s="129"/>
      <c r="PMH78" s="129"/>
      <c r="PMI78" s="129"/>
      <c r="PMJ78" s="129"/>
      <c r="PMK78" s="129"/>
      <c r="PML78" s="129"/>
      <c r="PMM78" s="129"/>
      <c r="PMN78" s="129"/>
      <c r="PMO78" s="129"/>
      <c r="PMP78" s="129"/>
      <c r="PMQ78" s="129"/>
      <c r="PMR78" s="129"/>
      <c r="PMS78" s="129"/>
      <c r="PMT78" s="129"/>
      <c r="PMU78" s="129"/>
      <c r="PMV78" s="129"/>
      <c r="PMW78" s="129"/>
      <c r="PMX78" s="129"/>
      <c r="PMY78" s="129"/>
      <c r="PMZ78" s="129"/>
      <c r="PNA78" s="129"/>
      <c r="PNB78" s="129"/>
      <c r="PNC78" s="129"/>
      <c r="PND78" s="129"/>
      <c r="PNE78" s="129"/>
      <c r="PNF78" s="129"/>
      <c r="PNG78" s="129"/>
      <c r="PNH78" s="129"/>
      <c r="PNI78" s="129"/>
      <c r="PNJ78" s="129"/>
      <c r="PNK78" s="129"/>
      <c r="PNL78" s="129"/>
      <c r="PNM78" s="129"/>
      <c r="PNN78" s="129"/>
      <c r="PNO78" s="129"/>
      <c r="PNP78" s="129"/>
      <c r="PNQ78" s="129"/>
      <c r="PNR78" s="129"/>
      <c r="PNS78" s="129"/>
      <c r="PNT78" s="129"/>
      <c r="PNU78" s="129"/>
      <c r="PNV78" s="129"/>
      <c r="PNW78" s="129"/>
      <c r="PNX78" s="129"/>
      <c r="PNY78" s="129"/>
      <c r="PNZ78" s="129"/>
      <c r="POA78" s="129"/>
      <c r="POB78" s="129"/>
      <c r="POC78" s="129"/>
      <c r="POD78" s="129"/>
      <c r="POE78" s="129"/>
      <c r="POF78" s="129"/>
      <c r="POG78" s="129"/>
      <c r="POH78" s="129"/>
      <c r="POI78" s="129"/>
      <c r="POJ78" s="129"/>
      <c r="POK78" s="129"/>
      <c r="POL78" s="129"/>
      <c r="POM78" s="129"/>
      <c r="PON78" s="129"/>
      <c r="POO78" s="129"/>
      <c r="POP78" s="129"/>
      <c r="POQ78" s="129"/>
      <c r="POR78" s="129"/>
      <c r="POS78" s="129"/>
      <c r="POT78" s="129"/>
      <c r="POU78" s="129"/>
      <c r="POV78" s="129"/>
      <c r="POW78" s="129"/>
      <c r="POX78" s="129"/>
      <c r="POY78" s="129"/>
      <c r="POZ78" s="129"/>
      <c r="PPA78" s="129"/>
      <c r="PPB78" s="129"/>
      <c r="PPC78" s="129"/>
      <c r="PPD78" s="129"/>
      <c r="PPE78" s="129"/>
      <c r="PPF78" s="129"/>
      <c r="PPG78" s="129"/>
      <c r="PPH78" s="129"/>
      <c r="PPI78" s="129"/>
      <c r="PPJ78" s="129"/>
      <c r="PPK78" s="129"/>
      <c r="PPL78" s="129"/>
      <c r="PPM78" s="129"/>
      <c r="PPN78" s="129"/>
      <c r="PPO78" s="129"/>
      <c r="PPP78" s="129"/>
      <c r="PPQ78" s="129"/>
      <c r="PPR78" s="129"/>
      <c r="PPS78" s="129"/>
      <c r="PPT78" s="129"/>
      <c r="PPU78" s="129"/>
      <c r="PPV78" s="129"/>
      <c r="PPW78" s="129"/>
      <c r="PPX78" s="129"/>
      <c r="PPY78" s="129"/>
      <c r="PPZ78" s="129"/>
      <c r="PQA78" s="129"/>
      <c r="PQB78" s="129"/>
      <c r="PQC78" s="129"/>
      <c r="PQD78" s="129"/>
      <c r="PQE78" s="129"/>
      <c r="PQF78" s="129"/>
      <c r="PQG78" s="129"/>
      <c r="PQH78" s="129"/>
      <c r="PQI78" s="129"/>
      <c r="PQJ78" s="129"/>
      <c r="PQK78" s="129"/>
      <c r="PQL78" s="129"/>
      <c r="PQM78" s="129"/>
      <c r="PQN78" s="129"/>
      <c r="PQO78" s="129"/>
      <c r="PQP78" s="129"/>
      <c r="PQQ78" s="129"/>
      <c r="PQR78" s="129"/>
      <c r="PQS78" s="129"/>
      <c r="PQT78" s="129"/>
      <c r="PQU78" s="129"/>
      <c r="PQV78" s="129"/>
      <c r="PQW78" s="129"/>
      <c r="PQX78" s="129"/>
      <c r="PQY78" s="129"/>
      <c r="PQZ78" s="129"/>
      <c r="PRA78" s="129"/>
      <c r="PRB78" s="129"/>
      <c r="PRC78" s="129"/>
      <c r="PRD78" s="129"/>
      <c r="PRE78" s="129"/>
      <c r="PRF78" s="129"/>
      <c r="PRG78" s="129"/>
      <c r="PRH78" s="129"/>
      <c r="PRI78" s="129"/>
      <c r="PRJ78" s="129"/>
      <c r="PRK78" s="129"/>
      <c r="PRL78" s="129"/>
      <c r="PRM78" s="129"/>
      <c r="PRN78" s="129"/>
      <c r="PRO78" s="129"/>
      <c r="PRP78" s="129"/>
      <c r="PRQ78" s="129"/>
      <c r="PRR78" s="129"/>
      <c r="PRS78" s="129"/>
      <c r="PRT78" s="129"/>
      <c r="PRU78" s="129"/>
      <c r="PRV78" s="129"/>
      <c r="PRW78" s="129"/>
      <c r="PRX78" s="129"/>
      <c r="PRY78" s="129"/>
      <c r="PRZ78" s="129"/>
      <c r="PSA78" s="129"/>
      <c r="PSB78" s="129"/>
      <c r="PSC78" s="129"/>
      <c r="PSD78" s="129"/>
      <c r="PSE78" s="129"/>
      <c r="PSF78" s="129"/>
      <c r="PSG78" s="129"/>
      <c r="PSH78" s="129"/>
      <c r="PSI78" s="129"/>
      <c r="PSJ78" s="129"/>
      <c r="PSK78" s="129"/>
      <c r="PSL78" s="129"/>
      <c r="PSM78" s="129"/>
      <c r="PSN78" s="129"/>
      <c r="PSO78" s="129"/>
      <c r="PSP78" s="129"/>
      <c r="PSQ78" s="129"/>
      <c r="PSR78" s="129"/>
      <c r="PSS78" s="129"/>
      <c r="PST78" s="129"/>
      <c r="PSU78" s="129"/>
      <c r="PSV78" s="129"/>
      <c r="PSW78" s="129"/>
      <c r="PSX78" s="129"/>
      <c r="PSY78" s="129"/>
      <c r="PSZ78" s="129"/>
      <c r="PTA78" s="129"/>
      <c r="PTB78" s="129"/>
      <c r="PTC78" s="129"/>
      <c r="PTD78" s="129"/>
      <c r="PTE78" s="129"/>
      <c r="PTF78" s="129"/>
      <c r="PTG78" s="129"/>
      <c r="PTH78" s="129"/>
      <c r="PTI78" s="129"/>
      <c r="PTJ78" s="129"/>
      <c r="PTK78" s="129"/>
      <c r="PTL78" s="129"/>
      <c r="PTM78" s="129"/>
      <c r="PTN78" s="129"/>
      <c r="PTO78" s="129"/>
      <c r="PTP78" s="129"/>
      <c r="PTQ78" s="129"/>
      <c r="PTR78" s="129"/>
      <c r="PTS78" s="129"/>
      <c r="PTT78" s="129"/>
      <c r="PTU78" s="129"/>
      <c r="PTV78" s="129"/>
      <c r="PTW78" s="129"/>
      <c r="PTX78" s="129"/>
      <c r="PTY78" s="129"/>
      <c r="PTZ78" s="129"/>
      <c r="PUA78" s="129"/>
      <c r="PUB78" s="129"/>
      <c r="PUC78" s="129"/>
      <c r="PUD78" s="129"/>
      <c r="PUE78" s="129"/>
      <c r="PUF78" s="129"/>
      <c r="PUG78" s="129"/>
      <c r="PUH78" s="129"/>
      <c r="PUI78" s="129"/>
      <c r="PUJ78" s="129"/>
      <c r="PUK78" s="129"/>
      <c r="PUL78" s="129"/>
      <c r="PUM78" s="129"/>
      <c r="PUN78" s="129"/>
      <c r="PUO78" s="129"/>
      <c r="PUP78" s="129"/>
      <c r="PUQ78" s="129"/>
      <c r="PUR78" s="129"/>
      <c r="PUS78" s="129"/>
      <c r="PUT78" s="129"/>
      <c r="PUU78" s="129"/>
      <c r="PUV78" s="129"/>
      <c r="PUW78" s="129"/>
      <c r="PUX78" s="129"/>
      <c r="PUY78" s="129"/>
      <c r="PUZ78" s="129"/>
      <c r="PVA78" s="129"/>
      <c r="PVB78" s="129"/>
      <c r="PVC78" s="129"/>
      <c r="PVD78" s="129"/>
      <c r="PVE78" s="129"/>
      <c r="PVF78" s="129"/>
      <c r="PVG78" s="129"/>
      <c r="PVH78" s="129"/>
      <c r="PVI78" s="129"/>
      <c r="PVJ78" s="129"/>
      <c r="PVK78" s="129"/>
      <c r="PVL78" s="129"/>
      <c r="PVM78" s="129"/>
      <c r="PVN78" s="129"/>
      <c r="PVO78" s="129"/>
      <c r="PVP78" s="129"/>
      <c r="PVQ78" s="129"/>
      <c r="PVR78" s="129"/>
      <c r="PVS78" s="129"/>
      <c r="PVT78" s="129"/>
      <c r="PVU78" s="129"/>
      <c r="PVV78" s="129"/>
      <c r="PVW78" s="129"/>
      <c r="PVX78" s="129"/>
      <c r="PVY78" s="129"/>
      <c r="PVZ78" s="129"/>
      <c r="PWA78" s="129"/>
      <c r="PWB78" s="129"/>
      <c r="PWC78" s="129"/>
      <c r="PWD78" s="129"/>
      <c r="PWE78" s="129"/>
      <c r="PWF78" s="129"/>
      <c r="PWG78" s="129"/>
      <c r="PWH78" s="129"/>
      <c r="PWI78" s="129"/>
      <c r="PWJ78" s="129"/>
      <c r="PWK78" s="129"/>
      <c r="PWL78" s="129"/>
      <c r="PWM78" s="129"/>
      <c r="PWN78" s="129"/>
      <c r="PWO78" s="129"/>
      <c r="PWP78" s="129"/>
      <c r="PWQ78" s="129"/>
      <c r="PWR78" s="129"/>
      <c r="PWS78" s="129"/>
      <c r="PWT78" s="129"/>
      <c r="PWU78" s="129"/>
      <c r="PWV78" s="129"/>
      <c r="PWW78" s="129"/>
      <c r="PWX78" s="129"/>
      <c r="PWY78" s="129"/>
      <c r="PWZ78" s="129"/>
      <c r="PXA78" s="129"/>
      <c r="PXB78" s="129"/>
      <c r="PXC78" s="129"/>
      <c r="PXD78" s="129"/>
      <c r="PXE78" s="129"/>
      <c r="PXF78" s="129"/>
      <c r="PXG78" s="129"/>
      <c r="PXH78" s="129"/>
      <c r="PXI78" s="129"/>
      <c r="PXJ78" s="129"/>
      <c r="PXK78" s="129"/>
      <c r="PXL78" s="129"/>
      <c r="PXM78" s="129"/>
      <c r="PXN78" s="129"/>
      <c r="PXO78" s="129"/>
      <c r="PXP78" s="129"/>
      <c r="PXQ78" s="129"/>
      <c r="PXR78" s="129"/>
      <c r="PXS78" s="129"/>
      <c r="PXT78" s="129"/>
      <c r="PXU78" s="129"/>
      <c r="PXV78" s="129"/>
      <c r="PXW78" s="129"/>
      <c r="PXX78" s="129"/>
      <c r="PXY78" s="129"/>
      <c r="PXZ78" s="129"/>
      <c r="PYA78" s="129"/>
      <c r="PYB78" s="129"/>
      <c r="PYC78" s="129"/>
      <c r="PYD78" s="129"/>
      <c r="PYE78" s="129"/>
      <c r="PYF78" s="129"/>
      <c r="PYG78" s="129"/>
      <c r="PYH78" s="129"/>
      <c r="PYI78" s="129"/>
      <c r="PYJ78" s="129"/>
      <c r="PYK78" s="129"/>
      <c r="PYL78" s="129"/>
      <c r="PYM78" s="129"/>
      <c r="PYN78" s="129"/>
      <c r="PYO78" s="129"/>
      <c r="PYP78" s="129"/>
      <c r="PYQ78" s="129"/>
      <c r="PYR78" s="129"/>
      <c r="PYS78" s="129"/>
      <c r="PYT78" s="129"/>
      <c r="PYU78" s="129"/>
      <c r="PYV78" s="129"/>
      <c r="PYW78" s="129"/>
      <c r="PYX78" s="129"/>
      <c r="PYY78" s="129"/>
      <c r="PYZ78" s="129"/>
      <c r="PZA78" s="129"/>
      <c r="PZB78" s="129"/>
      <c r="PZC78" s="129"/>
      <c r="PZD78" s="129"/>
      <c r="PZE78" s="129"/>
      <c r="PZF78" s="129"/>
      <c r="PZG78" s="129"/>
      <c r="PZH78" s="129"/>
      <c r="PZI78" s="129"/>
      <c r="PZJ78" s="129"/>
      <c r="PZK78" s="129"/>
      <c r="PZL78" s="129"/>
      <c r="PZM78" s="129"/>
      <c r="PZN78" s="129"/>
      <c r="PZO78" s="129"/>
      <c r="PZP78" s="129"/>
      <c r="PZQ78" s="129"/>
      <c r="PZR78" s="129"/>
      <c r="PZS78" s="129"/>
      <c r="PZT78" s="129"/>
      <c r="PZU78" s="129"/>
      <c r="PZV78" s="129"/>
      <c r="PZW78" s="129"/>
      <c r="PZX78" s="129"/>
      <c r="PZY78" s="129"/>
      <c r="PZZ78" s="129"/>
      <c r="QAA78" s="129"/>
      <c r="QAB78" s="129"/>
      <c r="QAC78" s="129"/>
      <c r="QAD78" s="129"/>
      <c r="QAE78" s="129"/>
      <c r="QAF78" s="129"/>
      <c r="QAG78" s="129"/>
      <c r="QAH78" s="129"/>
      <c r="QAI78" s="129"/>
      <c r="QAJ78" s="129"/>
      <c r="QAK78" s="129"/>
      <c r="QAL78" s="129"/>
      <c r="QAM78" s="129"/>
      <c r="QAN78" s="129"/>
      <c r="QAO78" s="129"/>
      <c r="QAP78" s="129"/>
      <c r="QAQ78" s="129"/>
      <c r="QAR78" s="129"/>
      <c r="QAS78" s="129"/>
      <c r="QAT78" s="129"/>
      <c r="QAU78" s="129"/>
      <c r="QAV78" s="129"/>
      <c r="QAW78" s="129"/>
      <c r="QAX78" s="129"/>
      <c r="QAY78" s="129"/>
      <c r="QAZ78" s="129"/>
      <c r="QBA78" s="129"/>
      <c r="QBB78" s="129"/>
      <c r="QBC78" s="129"/>
      <c r="QBD78" s="129"/>
      <c r="QBE78" s="129"/>
      <c r="QBF78" s="129"/>
      <c r="QBG78" s="129"/>
      <c r="QBH78" s="129"/>
      <c r="QBI78" s="129"/>
      <c r="QBJ78" s="129"/>
      <c r="QBK78" s="129"/>
      <c r="QBL78" s="129"/>
      <c r="QBM78" s="129"/>
      <c r="QBN78" s="129"/>
      <c r="QBO78" s="129"/>
      <c r="QBP78" s="129"/>
      <c r="QBQ78" s="129"/>
      <c r="QBR78" s="129"/>
      <c r="QBS78" s="129"/>
      <c r="QBT78" s="129"/>
      <c r="QBU78" s="129"/>
      <c r="QBV78" s="129"/>
      <c r="QBW78" s="129"/>
      <c r="QBX78" s="129"/>
      <c r="QBY78" s="129"/>
      <c r="QBZ78" s="129"/>
      <c r="QCA78" s="129"/>
      <c r="QCB78" s="129"/>
      <c r="QCC78" s="129"/>
      <c r="QCD78" s="129"/>
      <c r="QCE78" s="129"/>
      <c r="QCF78" s="129"/>
      <c r="QCG78" s="129"/>
      <c r="QCH78" s="129"/>
      <c r="QCI78" s="129"/>
      <c r="QCJ78" s="129"/>
      <c r="QCK78" s="129"/>
      <c r="QCL78" s="129"/>
      <c r="QCM78" s="129"/>
      <c r="QCN78" s="129"/>
      <c r="QCO78" s="129"/>
      <c r="QCP78" s="129"/>
      <c r="QCQ78" s="129"/>
      <c r="QCR78" s="129"/>
      <c r="QCS78" s="129"/>
      <c r="QCT78" s="129"/>
      <c r="QCU78" s="129"/>
      <c r="QCV78" s="129"/>
      <c r="QCW78" s="129"/>
      <c r="QCX78" s="129"/>
      <c r="QCY78" s="129"/>
      <c r="QCZ78" s="129"/>
      <c r="QDA78" s="129"/>
      <c r="QDB78" s="129"/>
      <c r="QDC78" s="129"/>
      <c r="QDD78" s="129"/>
      <c r="QDE78" s="129"/>
      <c r="QDF78" s="129"/>
      <c r="QDG78" s="129"/>
      <c r="QDH78" s="129"/>
      <c r="QDI78" s="129"/>
      <c r="QDJ78" s="129"/>
      <c r="QDK78" s="129"/>
      <c r="QDL78" s="129"/>
      <c r="QDM78" s="129"/>
      <c r="QDN78" s="129"/>
      <c r="QDO78" s="129"/>
      <c r="QDP78" s="129"/>
      <c r="QDQ78" s="129"/>
      <c r="QDR78" s="129"/>
      <c r="QDS78" s="129"/>
      <c r="QDT78" s="129"/>
      <c r="QDU78" s="129"/>
      <c r="QDV78" s="129"/>
      <c r="QDW78" s="129"/>
      <c r="QDX78" s="129"/>
      <c r="QDY78" s="129"/>
      <c r="QDZ78" s="129"/>
      <c r="QEA78" s="129"/>
      <c r="QEB78" s="129"/>
      <c r="QEC78" s="129"/>
      <c r="QED78" s="129"/>
      <c r="QEE78" s="129"/>
      <c r="QEF78" s="129"/>
      <c r="QEG78" s="129"/>
      <c r="QEH78" s="129"/>
      <c r="QEI78" s="129"/>
      <c r="QEJ78" s="129"/>
      <c r="QEK78" s="129"/>
      <c r="QEL78" s="129"/>
      <c r="QEM78" s="129"/>
      <c r="QEN78" s="129"/>
      <c r="QEO78" s="129"/>
      <c r="QEP78" s="129"/>
      <c r="QEQ78" s="129"/>
      <c r="QER78" s="129"/>
      <c r="QES78" s="129"/>
      <c r="QET78" s="129"/>
      <c r="QEU78" s="129"/>
      <c r="QEV78" s="129"/>
      <c r="QEW78" s="129"/>
      <c r="QEX78" s="129"/>
      <c r="QEY78" s="129"/>
      <c r="QEZ78" s="129"/>
      <c r="QFA78" s="129"/>
      <c r="QFB78" s="129"/>
      <c r="QFC78" s="129"/>
      <c r="QFD78" s="129"/>
      <c r="QFE78" s="129"/>
      <c r="QFF78" s="129"/>
      <c r="QFG78" s="129"/>
      <c r="QFH78" s="129"/>
      <c r="QFI78" s="129"/>
      <c r="QFJ78" s="129"/>
      <c r="QFK78" s="129"/>
      <c r="QFL78" s="129"/>
      <c r="QFM78" s="129"/>
      <c r="QFN78" s="129"/>
      <c r="QFO78" s="129"/>
      <c r="QFP78" s="129"/>
      <c r="QFQ78" s="129"/>
      <c r="QFR78" s="129"/>
      <c r="QFS78" s="129"/>
      <c r="QFT78" s="129"/>
      <c r="QFU78" s="129"/>
      <c r="QFV78" s="129"/>
      <c r="QFW78" s="129"/>
      <c r="QFX78" s="129"/>
      <c r="QFY78" s="129"/>
      <c r="QFZ78" s="129"/>
      <c r="QGA78" s="129"/>
      <c r="QGB78" s="129"/>
      <c r="QGC78" s="129"/>
      <c r="QGD78" s="129"/>
      <c r="QGE78" s="129"/>
      <c r="QGF78" s="129"/>
      <c r="QGG78" s="129"/>
      <c r="QGH78" s="129"/>
      <c r="QGI78" s="129"/>
      <c r="QGJ78" s="129"/>
      <c r="QGK78" s="129"/>
      <c r="QGL78" s="129"/>
      <c r="QGM78" s="129"/>
      <c r="QGN78" s="129"/>
      <c r="QGO78" s="129"/>
      <c r="QGP78" s="129"/>
      <c r="QGQ78" s="129"/>
      <c r="QGR78" s="129"/>
      <c r="QGS78" s="129"/>
      <c r="QGT78" s="129"/>
      <c r="QGU78" s="129"/>
      <c r="QGV78" s="129"/>
      <c r="QGW78" s="129"/>
      <c r="QGX78" s="129"/>
      <c r="QGY78" s="129"/>
      <c r="QGZ78" s="129"/>
      <c r="QHA78" s="129"/>
      <c r="QHB78" s="129"/>
      <c r="QHC78" s="129"/>
      <c r="QHD78" s="129"/>
      <c r="QHE78" s="129"/>
      <c r="QHF78" s="129"/>
      <c r="QHG78" s="129"/>
      <c r="QHH78" s="129"/>
      <c r="QHI78" s="129"/>
      <c r="QHJ78" s="129"/>
      <c r="QHK78" s="129"/>
      <c r="QHL78" s="129"/>
      <c r="QHM78" s="129"/>
      <c r="QHN78" s="129"/>
      <c r="QHO78" s="129"/>
      <c r="QHP78" s="129"/>
      <c r="QHQ78" s="129"/>
      <c r="QHR78" s="129"/>
      <c r="QHS78" s="129"/>
      <c r="QHT78" s="129"/>
      <c r="QHU78" s="129"/>
      <c r="QHV78" s="129"/>
      <c r="QHW78" s="129"/>
      <c r="QHX78" s="129"/>
      <c r="QHY78" s="129"/>
      <c r="QHZ78" s="129"/>
      <c r="QIA78" s="129"/>
      <c r="QIB78" s="129"/>
      <c r="QIC78" s="129"/>
      <c r="QID78" s="129"/>
      <c r="QIE78" s="129"/>
      <c r="QIF78" s="129"/>
      <c r="QIG78" s="129"/>
      <c r="QIH78" s="129"/>
      <c r="QII78" s="129"/>
      <c r="QIJ78" s="129"/>
      <c r="QIK78" s="129"/>
      <c r="QIL78" s="129"/>
      <c r="QIM78" s="129"/>
      <c r="QIN78" s="129"/>
      <c r="QIO78" s="129"/>
      <c r="QIP78" s="129"/>
      <c r="QIQ78" s="129"/>
      <c r="QIR78" s="129"/>
      <c r="QIS78" s="129"/>
      <c r="QIT78" s="129"/>
      <c r="QIU78" s="129"/>
      <c r="QIV78" s="129"/>
      <c r="QIW78" s="129"/>
      <c r="QIX78" s="129"/>
      <c r="QIY78" s="129"/>
      <c r="QIZ78" s="129"/>
      <c r="QJA78" s="129"/>
      <c r="QJB78" s="129"/>
      <c r="QJC78" s="129"/>
      <c r="QJD78" s="129"/>
      <c r="QJE78" s="129"/>
      <c r="QJF78" s="129"/>
      <c r="QJG78" s="129"/>
      <c r="QJH78" s="129"/>
      <c r="QJI78" s="129"/>
      <c r="QJJ78" s="129"/>
      <c r="QJK78" s="129"/>
      <c r="QJL78" s="129"/>
      <c r="QJM78" s="129"/>
      <c r="QJN78" s="129"/>
      <c r="QJO78" s="129"/>
      <c r="QJP78" s="129"/>
      <c r="QJQ78" s="129"/>
      <c r="QJR78" s="129"/>
      <c r="QJS78" s="129"/>
      <c r="QJT78" s="129"/>
      <c r="QJU78" s="129"/>
      <c r="QJV78" s="129"/>
      <c r="QJW78" s="129"/>
      <c r="QJX78" s="129"/>
      <c r="QJY78" s="129"/>
      <c r="QJZ78" s="129"/>
      <c r="QKA78" s="129"/>
      <c r="QKB78" s="129"/>
      <c r="QKC78" s="129"/>
      <c r="QKD78" s="129"/>
      <c r="QKE78" s="129"/>
      <c r="QKF78" s="129"/>
      <c r="QKG78" s="129"/>
      <c r="QKH78" s="129"/>
      <c r="QKI78" s="129"/>
      <c r="QKJ78" s="129"/>
      <c r="QKK78" s="129"/>
      <c r="QKL78" s="129"/>
      <c r="QKM78" s="129"/>
      <c r="QKN78" s="129"/>
      <c r="QKO78" s="129"/>
      <c r="QKP78" s="129"/>
      <c r="QKQ78" s="129"/>
      <c r="QKR78" s="129"/>
      <c r="QKS78" s="129"/>
      <c r="QKT78" s="129"/>
      <c r="QKU78" s="129"/>
      <c r="QKV78" s="129"/>
      <c r="QKW78" s="129"/>
      <c r="QKX78" s="129"/>
      <c r="QKY78" s="129"/>
      <c r="QKZ78" s="129"/>
      <c r="QLA78" s="129"/>
      <c r="QLB78" s="129"/>
      <c r="QLC78" s="129"/>
      <c r="QLD78" s="129"/>
      <c r="QLE78" s="129"/>
      <c r="QLF78" s="129"/>
      <c r="QLG78" s="129"/>
      <c r="QLH78" s="129"/>
      <c r="QLI78" s="129"/>
      <c r="QLJ78" s="129"/>
      <c r="QLK78" s="129"/>
      <c r="QLL78" s="129"/>
      <c r="QLM78" s="129"/>
      <c r="QLN78" s="129"/>
      <c r="QLO78" s="129"/>
      <c r="QLP78" s="129"/>
      <c r="QLQ78" s="129"/>
      <c r="QLR78" s="129"/>
      <c r="QLS78" s="129"/>
      <c r="QLT78" s="129"/>
      <c r="QLU78" s="129"/>
      <c r="QLV78" s="129"/>
      <c r="QLW78" s="129"/>
      <c r="QLX78" s="129"/>
      <c r="QLY78" s="129"/>
      <c r="QLZ78" s="129"/>
      <c r="QMA78" s="129"/>
      <c r="QMB78" s="129"/>
      <c r="QMC78" s="129"/>
      <c r="QMD78" s="129"/>
      <c r="QME78" s="129"/>
      <c r="QMF78" s="129"/>
      <c r="QMG78" s="129"/>
      <c r="QMH78" s="129"/>
      <c r="QMI78" s="129"/>
      <c r="QMJ78" s="129"/>
      <c r="QMK78" s="129"/>
      <c r="QML78" s="129"/>
      <c r="QMM78" s="129"/>
      <c r="QMN78" s="129"/>
      <c r="QMO78" s="129"/>
      <c r="QMP78" s="129"/>
      <c r="QMQ78" s="129"/>
      <c r="QMR78" s="129"/>
      <c r="QMS78" s="129"/>
      <c r="QMT78" s="129"/>
      <c r="QMU78" s="129"/>
      <c r="QMV78" s="129"/>
      <c r="QMW78" s="129"/>
      <c r="QMX78" s="129"/>
      <c r="QMY78" s="129"/>
      <c r="QMZ78" s="129"/>
      <c r="QNA78" s="129"/>
      <c r="QNB78" s="129"/>
      <c r="QNC78" s="129"/>
      <c r="QND78" s="129"/>
      <c r="QNE78" s="129"/>
      <c r="QNF78" s="129"/>
      <c r="QNG78" s="129"/>
      <c r="QNH78" s="129"/>
      <c r="QNI78" s="129"/>
      <c r="QNJ78" s="129"/>
      <c r="QNK78" s="129"/>
      <c r="QNL78" s="129"/>
      <c r="QNM78" s="129"/>
      <c r="QNN78" s="129"/>
      <c r="QNO78" s="129"/>
      <c r="QNP78" s="129"/>
      <c r="QNQ78" s="129"/>
      <c r="QNR78" s="129"/>
      <c r="QNS78" s="129"/>
      <c r="QNT78" s="129"/>
      <c r="QNU78" s="129"/>
      <c r="QNV78" s="129"/>
      <c r="QNW78" s="129"/>
      <c r="QNX78" s="129"/>
      <c r="QNY78" s="129"/>
      <c r="QNZ78" s="129"/>
      <c r="QOA78" s="129"/>
      <c r="QOB78" s="129"/>
      <c r="QOC78" s="129"/>
      <c r="QOD78" s="129"/>
      <c r="QOE78" s="129"/>
      <c r="QOF78" s="129"/>
      <c r="QOG78" s="129"/>
      <c r="QOH78" s="129"/>
      <c r="QOI78" s="129"/>
      <c r="QOJ78" s="129"/>
      <c r="QOK78" s="129"/>
      <c r="QOL78" s="129"/>
      <c r="QOM78" s="129"/>
      <c r="QON78" s="129"/>
      <c r="QOO78" s="129"/>
      <c r="QOP78" s="129"/>
      <c r="QOQ78" s="129"/>
      <c r="QOR78" s="129"/>
      <c r="QOS78" s="129"/>
      <c r="QOT78" s="129"/>
      <c r="QOU78" s="129"/>
      <c r="QOV78" s="129"/>
      <c r="QOW78" s="129"/>
      <c r="QOX78" s="129"/>
      <c r="QOY78" s="129"/>
      <c r="QOZ78" s="129"/>
      <c r="QPA78" s="129"/>
      <c r="QPB78" s="129"/>
      <c r="QPC78" s="129"/>
      <c r="QPD78" s="129"/>
      <c r="QPE78" s="129"/>
      <c r="QPF78" s="129"/>
      <c r="QPG78" s="129"/>
      <c r="QPH78" s="129"/>
      <c r="QPI78" s="129"/>
      <c r="QPJ78" s="129"/>
      <c r="QPK78" s="129"/>
      <c r="QPL78" s="129"/>
      <c r="QPM78" s="129"/>
      <c r="QPN78" s="129"/>
      <c r="QPO78" s="129"/>
      <c r="QPP78" s="129"/>
      <c r="QPQ78" s="129"/>
      <c r="QPR78" s="129"/>
      <c r="QPS78" s="129"/>
      <c r="QPT78" s="129"/>
      <c r="QPU78" s="129"/>
      <c r="QPV78" s="129"/>
      <c r="QPW78" s="129"/>
      <c r="QPX78" s="129"/>
      <c r="QPY78" s="129"/>
      <c r="QPZ78" s="129"/>
      <c r="QQA78" s="129"/>
      <c r="QQB78" s="129"/>
      <c r="QQC78" s="129"/>
      <c r="QQD78" s="129"/>
      <c r="QQE78" s="129"/>
      <c r="QQF78" s="129"/>
      <c r="QQG78" s="129"/>
      <c r="QQH78" s="129"/>
      <c r="QQI78" s="129"/>
      <c r="QQJ78" s="129"/>
      <c r="QQK78" s="129"/>
      <c r="QQL78" s="129"/>
      <c r="QQM78" s="129"/>
      <c r="QQN78" s="129"/>
      <c r="QQO78" s="129"/>
      <c r="QQP78" s="129"/>
      <c r="QQQ78" s="129"/>
      <c r="QQR78" s="129"/>
      <c r="QQS78" s="129"/>
      <c r="QQT78" s="129"/>
      <c r="QQU78" s="129"/>
      <c r="QQV78" s="129"/>
      <c r="QQW78" s="129"/>
      <c r="QQX78" s="129"/>
      <c r="QQY78" s="129"/>
      <c r="QQZ78" s="129"/>
      <c r="QRA78" s="129"/>
      <c r="QRB78" s="129"/>
      <c r="QRC78" s="129"/>
      <c r="QRD78" s="129"/>
      <c r="QRE78" s="129"/>
      <c r="QRF78" s="129"/>
      <c r="QRG78" s="129"/>
      <c r="QRH78" s="129"/>
      <c r="QRI78" s="129"/>
      <c r="QRJ78" s="129"/>
      <c r="QRK78" s="129"/>
      <c r="QRL78" s="129"/>
      <c r="QRM78" s="129"/>
      <c r="QRN78" s="129"/>
      <c r="QRO78" s="129"/>
      <c r="QRP78" s="129"/>
      <c r="QRQ78" s="129"/>
      <c r="QRR78" s="129"/>
      <c r="QRS78" s="129"/>
      <c r="QRT78" s="129"/>
      <c r="QRU78" s="129"/>
      <c r="QRV78" s="129"/>
      <c r="QRW78" s="129"/>
      <c r="QRX78" s="129"/>
      <c r="QRY78" s="129"/>
      <c r="QRZ78" s="129"/>
      <c r="QSA78" s="129"/>
      <c r="QSB78" s="129"/>
      <c r="QSC78" s="129"/>
      <c r="QSD78" s="129"/>
      <c r="QSE78" s="129"/>
      <c r="QSF78" s="129"/>
      <c r="QSG78" s="129"/>
      <c r="QSH78" s="129"/>
      <c r="QSI78" s="129"/>
      <c r="QSJ78" s="129"/>
      <c r="QSK78" s="129"/>
      <c r="QSL78" s="129"/>
      <c r="QSM78" s="129"/>
      <c r="QSN78" s="129"/>
      <c r="QSO78" s="129"/>
      <c r="QSP78" s="129"/>
      <c r="QSQ78" s="129"/>
      <c r="QSR78" s="129"/>
      <c r="QSS78" s="129"/>
      <c r="QST78" s="129"/>
      <c r="QSU78" s="129"/>
      <c r="QSV78" s="129"/>
      <c r="QSW78" s="129"/>
      <c r="QSX78" s="129"/>
      <c r="QSY78" s="129"/>
      <c r="QSZ78" s="129"/>
      <c r="QTA78" s="129"/>
      <c r="QTB78" s="129"/>
      <c r="QTC78" s="129"/>
      <c r="QTD78" s="129"/>
      <c r="QTE78" s="129"/>
      <c r="QTF78" s="129"/>
      <c r="QTG78" s="129"/>
      <c r="QTH78" s="129"/>
      <c r="QTI78" s="129"/>
      <c r="QTJ78" s="129"/>
      <c r="QTK78" s="129"/>
      <c r="QTL78" s="129"/>
      <c r="QTM78" s="129"/>
      <c r="QTN78" s="129"/>
      <c r="QTO78" s="129"/>
      <c r="QTP78" s="129"/>
      <c r="QTQ78" s="129"/>
      <c r="QTR78" s="129"/>
      <c r="QTS78" s="129"/>
      <c r="QTT78" s="129"/>
      <c r="QTU78" s="129"/>
      <c r="QTV78" s="129"/>
      <c r="QTW78" s="129"/>
      <c r="QTX78" s="129"/>
      <c r="QTY78" s="129"/>
      <c r="QTZ78" s="129"/>
      <c r="QUA78" s="129"/>
      <c r="QUB78" s="129"/>
      <c r="QUC78" s="129"/>
      <c r="QUD78" s="129"/>
      <c r="QUE78" s="129"/>
      <c r="QUF78" s="129"/>
      <c r="QUG78" s="129"/>
      <c r="QUH78" s="129"/>
      <c r="QUI78" s="129"/>
      <c r="QUJ78" s="129"/>
      <c r="QUK78" s="129"/>
      <c r="QUL78" s="129"/>
      <c r="QUM78" s="129"/>
      <c r="QUN78" s="129"/>
      <c r="QUO78" s="129"/>
      <c r="QUP78" s="129"/>
      <c r="QUQ78" s="129"/>
      <c r="QUR78" s="129"/>
      <c r="QUS78" s="129"/>
      <c r="QUT78" s="129"/>
      <c r="QUU78" s="129"/>
      <c r="QUV78" s="129"/>
      <c r="QUW78" s="129"/>
      <c r="QUX78" s="129"/>
      <c r="QUY78" s="129"/>
      <c r="QUZ78" s="129"/>
      <c r="QVA78" s="129"/>
      <c r="QVB78" s="129"/>
      <c r="QVC78" s="129"/>
      <c r="QVD78" s="129"/>
      <c r="QVE78" s="129"/>
      <c r="QVF78" s="129"/>
      <c r="QVG78" s="129"/>
      <c r="QVH78" s="129"/>
      <c r="QVI78" s="129"/>
      <c r="QVJ78" s="129"/>
      <c r="QVK78" s="129"/>
      <c r="QVL78" s="129"/>
      <c r="QVM78" s="129"/>
      <c r="QVN78" s="129"/>
      <c r="QVO78" s="129"/>
      <c r="QVP78" s="129"/>
      <c r="QVQ78" s="129"/>
      <c r="QVR78" s="129"/>
      <c r="QVS78" s="129"/>
      <c r="QVT78" s="129"/>
      <c r="QVU78" s="129"/>
      <c r="QVV78" s="129"/>
      <c r="QVW78" s="129"/>
      <c r="QVX78" s="129"/>
      <c r="QVY78" s="129"/>
      <c r="QVZ78" s="129"/>
      <c r="QWA78" s="129"/>
      <c r="QWB78" s="129"/>
      <c r="QWC78" s="129"/>
      <c r="QWD78" s="129"/>
      <c r="QWE78" s="129"/>
      <c r="QWF78" s="129"/>
      <c r="QWG78" s="129"/>
      <c r="QWH78" s="129"/>
      <c r="QWI78" s="129"/>
      <c r="QWJ78" s="129"/>
      <c r="QWK78" s="129"/>
      <c r="QWL78" s="129"/>
      <c r="QWM78" s="129"/>
      <c r="QWN78" s="129"/>
      <c r="QWO78" s="129"/>
      <c r="QWP78" s="129"/>
      <c r="QWQ78" s="129"/>
      <c r="QWR78" s="129"/>
      <c r="QWS78" s="129"/>
      <c r="QWT78" s="129"/>
      <c r="QWU78" s="129"/>
      <c r="QWV78" s="129"/>
      <c r="QWW78" s="129"/>
      <c r="QWX78" s="129"/>
      <c r="QWY78" s="129"/>
      <c r="QWZ78" s="129"/>
      <c r="QXA78" s="129"/>
      <c r="QXB78" s="129"/>
      <c r="QXC78" s="129"/>
      <c r="QXD78" s="129"/>
      <c r="QXE78" s="129"/>
      <c r="QXF78" s="129"/>
      <c r="QXG78" s="129"/>
      <c r="QXH78" s="129"/>
      <c r="QXI78" s="129"/>
      <c r="QXJ78" s="129"/>
      <c r="QXK78" s="129"/>
      <c r="QXL78" s="129"/>
      <c r="QXM78" s="129"/>
      <c r="QXN78" s="129"/>
      <c r="QXO78" s="129"/>
      <c r="QXP78" s="129"/>
      <c r="QXQ78" s="129"/>
      <c r="QXR78" s="129"/>
      <c r="QXS78" s="129"/>
      <c r="QXT78" s="129"/>
      <c r="QXU78" s="129"/>
      <c r="QXV78" s="129"/>
      <c r="QXW78" s="129"/>
      <c r="QXX78" s="129"/>
      <c r="QXY78" s="129"/>
      <c r="QXZ78" s="129"/>
      <c r="QYA78" s="129"/>
      <c r="QYB78" s="129"/>
      <c r="QYC78" s="129"/>
      <c r="QYD78" s="129"/>
      <c r="QYE78" s="129"/>
      <c r="QYF78" s="129"/>
      <c r="QYG78" s="129"/>
      <c r="QYH78" s="129"/>
      <c r="QYI78" s="129"/>
      <c r="QYJ78" s="129"/>
      <c r="QYK78" s="129"/>
      <c r="QYL78" s="129"/>
      <c r="QYM78" s="129"/>
      <c r="QYN78" s="129"/>
      <c r="QYO78" s="129"/>
      <c r="QYP78" s="129"/>
      <c r="QYQ78" s="129"/>
      <c r="QYR78" s="129"/>
      <c r="QYS78" s="129"/>
      <c r="QYT78" s="129"/>
      <c r="QYU78" s="129"/>
      <c r="QYV78" s="129"/>
      <c r="QYW78" s="129"/>
      <c r="QYX78" s="129"/>
      <c r="QYY78" s="129"/>
      <c r="QYZ78" s="129"/>
      <c r="QZA78" s="129"/>
      <c r="QZB78" s="129"/>
      <c r="QZC78" s="129"/>
      <c r="QZD78" s="129"/>
      <c r="QZE78" s="129"/>
      <c r="QZF78" s="129"/>
      <c r="QZG78" s="129"/>
      <c r="QZH78" s="129"/>
      <c r="QZI78" s="129"/>
      <c r="QZJ78" s="129"/>
      <c r="QZK78" s="129"/>
      <c r="QZL78" s="129"/>
      <c r="QZM78" s="129"/>
      <c r="QZN78" s="129"/>
      <c r="QZO78" s="129"/>
      <c r="QZP78" s="129"/>
      <c r="QZQ78" s="129"/>
      <c r="QZR78" s="129"/>
      <c r="QZS78" s="129"/>
      <c r="QZT78" s="129"/>
      <c r="QZU78" s="129"/>
      <c r="QZV78" s="129"/>
      <c r="QZW78" s="129"/>
      <c r="QZX78" s="129"/>
      <c r="QZY78" s="129"/>
      <c r="QZZ78" s="129"/>
      <c r="RAA78" s="129"/>
      <c r="RAB78" s="129"/>
      <c r="RAC78" s="129"/>
      <c r="RAD78" s="129"/>
      <c r="RAE78" s="129"/>
      <c r="RAF78" s="129"/>
      <c r="RAG78" s="129"/>
      <c r="RAH78" s="129"/>
      <c r="RAI78" s="129"/>
      <c r="RAJ78" s="129"/>
      <c r="RAK78" s="129"/>
      <c r="RAL78" s="129"/>
      <c r="RAM78" s="129"/>
      <c r="RAN78" s="129"/>
      <c r="RAO78" s="129"/>
      <c r="RAP78" s="129"/>
      <c r="RAQ78" s="129"/>
      <c r="RAR78" s="129"/>
      <c r="RAS78" s="129"/>
      <c r="RAT78" s="129"/>
      <c r="RAU78" s="129"/>
      <c r="RAV78" s="129"/>
      <c r="RAW78" s="129"/>
      <c r="RAX78" s="129"/>
      <c r="RAY78" s="129"/>
      <c r="RAZ78" s="129"/>
      <c r="RBA78" s="129"/>
      <c r="RBB78" s="129"/>
      <c r="RBC78" s="129"/>
      <c r="RBD78" s="129"/>
      <c r="RBE78" s="129"/>
      <c r="RBF78" s="129"/>
      <c r="RBG78" s="129"/>
      <c r="RBH78" s="129"/>
      <c r="RBI78" s="129"/>
      <c r="RBJ78" s="129"/>
      <c r="RBK78" s="129"/>
      <c r="RBL78" s="129"/>
      <c r="RBM78" s="129"/>
      <c r="RBN78" s="129"/>
      <c r="RBO78" s="129"/>
      <c r="RBP78" s="129"/>
      <c r="RBQ78" s="129"/>
      <c r="RBR78" s="129"/>
      <c r="RBS78" s="129"/>
      <c r="RBT78" s="129"/>
      <c r="RBU78" s="129"/>
      <c r="RBV78" s="129"/>
      <c r="RBW78" s="129"/>
      <c r="RBX78" s="129"/>
      <c r="RBY78" s="129"/>
      <c r="RBZ78" s="129"/>
      <c r="RCA78" s="129"/>
      <c r="RCB78" s="129"/>
      <c r="RCC78" s="129"/>
      <c r="RCD78" s="129"/>
      <c r="RCE78" s="129"/>
      <c r="RCF78" s="129"/>
      <c r="RCG78" s="129"/>
      <c r="RCH78" s="129"/>
      <c r="RCI78" s="129"/>
      <c r="RCJ78" s="129"/>
      <c r="RCK78" s="129"/>
      <c r="RCL78" s="129"/>
      <c r="RCM78" s="129"/>
      <c r="RCN78" s="129"/>
      <c r="RCO78" s="129"/>
      <c r="RCP78" s="129"/>
      <c r="RCQ78" s="129"/>
      <c r="RCR78" s="129"/>
      <c r="RCS78" s="129"/>
      <c r="RCT78" s="129"/>
      <c r="RCU78" s="129"/>
      <c r="RCV78" s="129"/>
      <c r="RCW78" s="129"/>
      <c r="RCX78" s="129"/>
      <c r="RCY78" s="129"/>
      <c r="RCZ78" s="129"/>
      <c r="RDA78" s="129"/>
      <c r="RDB78" s="129"/>
      <c r="RDC78" s="129"/>
      <c r="RDD78" s="129"/>
      <c r="RDE78" s="129"/>
      <c r="RDF78" s="129"/>
      <c r="RDG78" s="129"/>
      <c r="RDH78" s="129"/>
      <c r="RDI78" s="129"/>
      <c r="RDJ78" s="129"/>
      <c r="RDK78" s="129"/>
      <c r="RDL78" s="129"/>
      <c r="RDM78" s="129"/>
      <c r="RDN78" s="129"/>
      <c r="RDO78" s="129"/>
      <c r="RDP78" s="129"/>
      <c r="RDQ78" s="129"/>
      <c r="RDR78" s="129"/>
      <c r="RDS78" s="129"/>
      <c r="RDT78" s="129"/>
      <c r="RDU78" s="129"/>
      <c r="RDV78" s="129"/>
      <c r="RDW78" s="129"/>
      <c r="RDX78" s="129"/>
      <c r="RDY78" s="129"/>
      <c r="RDZ78" s="129"/>
      <c r="REA78" s="129"/>
      <c r="REB78" s="129"/>
      <c r="REC78" s="129"/>
      <c r="RED78" s="129"/>
      <c r="REE78" s="129"/>
      <c r="REF78" s="129"/>
      <c r="REG78" s="129"/>
      <c r="REH78" s="129"/>
      <c r="REI78" s="129"/>
      <c r="REJ78" s="129"/>
      <c r="REK78" s="129"/>
      <c r="REL78" s="129"/>
      <c r="REM78" s="129"/>
      <c r="REN78" s="129"/>
      <c r="REO78" s="129"/>
      <c r="REP78" s="129"/>
      <c r="REQ78" s="129"/>
      <c r="RER78" s="129"/>
      <c r="RES78" s="129"/>
      <c r="RET78" s="129"/>
      <c r="REU78" s="129"/>
      <c r="REV78" s="129"/>
      <c r="REW78" s="129"/>
      <c r="REX78" s="129"/>
      <c r="REY78" s="129"/>
      <c r="REZ78" s="129"/>
      <c r="RFA78" s="129"/>
      <c r="RFB78" s="129"/>
      <c r="RFC78" s="129"/>
      <c r="RFD78" s="129"/>
      <c r="RFE78" s="129"/>
      <c r="RFF78" s="129"/>
      <c r="RFG78" s="129"/>
      <c r="RFH78" s="129"/>
      <c r="RFI78" s="129"/>
      <c r="RFJ78" s="129"/>
      <c r="RFK78" s="129"/>
      <c r="RFL78" s="129"/>
      <c r="RFM78" s="129"/>
      <c r="RFN78" s="129"/>
      <c r="RFO78" s="129"/>
      <c r="RFP78" s="129"/>
      <c r="RFQ78" s="129"/>
      <c r="RFR78" s="129"/>
      <c r="RFS78" s="129"/>
      <c r="RFT78" s="129"/>
      <c r="RFU78" s="129"/>
      <c r="RFV78" s="129"/>
      <c r="RFW78" s="129"/>
      <c r="RFX78" s="129"/>
      <c r="RFY78" s="129"/>
      <c r="RFZ78" s="129"/>
      <c r="RGA78" s="129"/>
      <c r="RGB78" s="129"/>
      <c r="RGC78" s="129"/>
      <c r="RGD78" s="129"/>
      <c r="RGE78" s="129"/>
      <c r="RGF78" s="129"/>
      <c r="RGG78" s="129"/>
      <c r="RGH78" s="129"/>
      <c r="RGI78" s="129"/>
      <c r="RGJ78" s="129"/>
      <c r="RGK78" s="129"/>
      <c r="RGL78" s="129"/>
      <c r="RGM78" s="129"/>
      <c r="RGN78" s="129"/>
      <c r="RGO78" s="129"/>
      <c r="RGP78" s="129"/>
      <c r="RGQ78" s="129"/>
      <c r="RGR78" s="129"/>
      <c r="RGS78" s="129"/>
      <c r="RGT78" s="129"/>
      <c r="RGU78" s="129"/>
      <c r="RGV78" s="129"/>
      <c r="RGW78" s="129"/>
      <c r="RGX78" s="129"/>
      <c r="RGY78" s="129"/>
      <c r="RGZ78" s="129"/>
      <c r="RHA78" s="129"/>
      <c r="RHB78" s="129"/>
      <c r="RHC78" s="129"/>
      <c r="RHD78" s="129"/>
      <c r="RHE78" s="129"/>
      <c r="RHF78" s="129"/>
      <c r="RHG78" s="129"/>
      <c r="RHH78" s="129"/>
      <c r="RHI78" s="129"/>
      <c r="RHJ78" s="129"/>
      <c r="RHK78" s="129"/>
      <c r="RHL78" s="129"/>
      <c r="RHM78" s="129"/>
      <c r="RHN78" s="129"/>
      <c r="RHO78" s="129"/>
      <c r="RHP78" s="129"/>
      <c r="RHQ78" s="129"/>
      <c r="RHR78" s="129"/>
      <c r="RHS78" s="129"/>
      <c r="RHT78" s="129"/>
      <c r="RHU78" s="129"/>
      <c r="RHV78" s="129"/>
      <c r="RHW78" s="129"/>
      <c r="RHX78" s="129"/>
      <c r="RHY78" s="129"/>
      <c r="RHZ78" s="129"/>
      <c r="RIA78" s="129"/>
      <c r="RIB78" s="129"/>
      <c r="RIC78" s="129"/>
      <c r="RID78" s="129"/>
      <c r="RIE78" s="129"/>
      <c r="RIF78" s="129"/>
      <c r="RIG78" s="129"/>
      <c r="RIH78" s="129"/>
      <c r="RII78" s="129"/>
      <c r="RIJ78" s="129"/>
      <c r="RIK78" s="129"/>
      <c r="RIL78" s="129"/>
      <c r="RIM78" s="129"/>
      <c r="RIN78" s="129"/>
      <c r="RIO78" s="129"/>
      <c r="RIP78" s="129"/>
      <c r="RIQ78" s="129"/>
      <c r="RIR78" s="129"/>
      <c r="RIS78" s="129"/>
      <c r="RIT78" s="129"/>
      <c r="RIU78" s="129"/>
      <c r="RIV78" s="129"/>
      <c r="RIW78" s="129"/>
      <c r="RIX78" s="129"/>
      <c r="RIY78" s="129"/>
      <c r="RIZ78" s="129"/>
      <c r="RJA78" s="129"/>
      <c r="RJB78" s="129"/>
      <c r="RJC78" s="129"/>
      <c r="RJD78" s="129"/>
      <c r="RJE78" s="129"/>
      <c r="RJF78" s="129"/>
      <c r="RJG78" s="129"/>
      <c r="RJH78" s="129"/>
      <c r="RJI78" s="129"/>
      <c r="RJJ78" s="129"/>
      <c r="RJK78" s="129"/>
      <c r="RJL78" s="129"/>
      <c r="RJM78" s="129"/>
      <c r="RJN78" s="129"/>
      <c r="RJO78" s="129"/>
      <c r="RJP78" s="129"/>
      <c r="RJQ78" s="129"/>
      <c r="RJR78" s="129"/>
      <c r="RJS78" s="129"/>
      <c r="RJT78" s="129"/>
      <c r="RJU78" s="129"/>
      <c r="RJV78" s="129"/>
      <c r="RJW78" s="129"/>
      <c r="RJX78" s="129"/>
      <c r="RJY78" s="129"/>
      <c r="RJZ78" s="129"/>
      <c r="RKA78" s="129"/>
      <c r="RKB78" s="129"/>
      <c r="RKC78" s="129"/>
      <c r="RKD78" s="129"/>
      <c r="RKE78" s="129"/>
      <c r="RKF78" s="129"/>
      <c r="RKG78" s="129"/>
      <c r="RKH78" s="129"/>
      <c r="RKI78" s="129"/>
      <c r="RKJ78" s="129"/>
      <c r="RKK78" s="129"/>
      <c r="RKL78" s="129"/>
      <c r="RKM78" s="129"/>
      <c r="RKN78" s="129"/>
      <c r="RKO78" s="129"/>
      <c r="RKP78" s="129"/>
      <c r="RKQ78" s="129"/>
      <c r="RKR78" s="129"/>
      <c r="RKS78" s="129"/>
      <c r="RKT78" s="129"/>
      <c r="RKU78" s="129"/>
      <c r="RKV78" s="129"/>
      <c r="RKW78" s="129"/>
      <c r="RKX78" s="129"/>
      <c r="RKY78" s="129"/>
      <c r="RKZ78" s="129"/>
      <c r="RLA78" s="129"/>
      <c r="RLB78" s="129"/>
      <c r="RLC78" s="129"/>
      <c r="RLD78" s="129"/>
      <c r="RLE78" s="129"/>
      <c r="RLF78" s="129"/>
      <c r="RLG78" s="129"/>
      <c r="RLH78" s="129"/>
      <c r="RLI78" s="129"/>
      <c r="RLJ78" s="129"/>
      <c r="RLK78" s="129"/>
      <c r="RLL78" s="129"/>
      <c r="RLM78" s="129"/>
      <c r="RLN78" s="129"/>
      <c r="RLO78" s="129"/>
      <c r="RLP78" s="129"/>
      <c r="RLQ78" s="129"/>
      <c r="RLR78" s="129"/>
      <c r="RLS78" s="129"/>
      <c r="RLT78" s="129"/>
      <c r="RLU78" s="129"/>
      <c r="RLV78" s="129"/>
      <c r="RLW78" s="129"/>
      <c r="RLX78" s="129"/>
      <c r="RLY78" s="129"/>
      <c r="RLZ78" s="129"/>
      <c r="RMA78" s="129"/>
      <c r="RMB78" s="129"/>
      <c r="RMC78" s="129"/>
      <c r="RMD78" s="129"/>
      <c r="RME78" s="129"/>
      <c r="RMF78" s="129"/>
      <c r="RMG78" s="129"/>
      <c r="RMH78" s="129"/>
      <c r="RMI78" s="129"/>
      <c r="RMJ78" s="129"/>
      <c r="RMK78" s="129"/>
      <c r="RML78" s="129"/>
      <c r="RMM78" s="129"/>
      <c r="RMN78" s="129"/>
      <c r="RMO78" s="129"/>
      <c r="RMP78" s="129"/>
      <c r="RMQ78" s="129"/>
      <c r="RMR78" s="129"/>
      <c r="RMS78" s="129"/>
      <c r="RMT78" s="129"/>
      <c r="RMU78" s="129"/>
      <c r="RMV78" s="129"/>
      <c r="RMW78" s="129"/>
      <c r="RMX78" s="129"/>
      <c r="RMY78" s="129"/>
      <c r="RMZ78" s="129"/>
      <c r="RNA78" s="129"/>
      <c r="RNB78" s="129"/>
      <c r="RNC78" s="129"/>
      <c r="RND78" s="129"/>
      <c r="RNE78" s="129"/>
      <c r="RNF78" s="129"/>
      <c r="RNG78" s="129"/>
      <c r="RNH78" s="129"/>
      <c r="RNI78" s="129"/>
      <c r="RNJ78" s="129"/>
      <c r="RNK78" s="129"/>
      <c r="RNL78" s="129"/>
      <c r="RNM78" s="129"/>
      <c r="RNN78" s="129"/>
      <c r="RNO78" s="129"/>
      <c r="RNP78" s="129"/>
      <c r="RNQ78" s="129"/>
      <c r="RNR78" s="129"/>
      <c r="RNS78" s="129"/>
      <c r="RNT78" s="129"/>
      <c r="RNU78" s="129"/>
      <c r="RNV78" s="129"/>
      <c r="RNW78" s="129"/>
      <c r="RNX78" s="129"/>
      <c r="RNY78" s="129"/>
      <c r="RNZ78" s="129"/>
      <c r="ROA78" s="129"/>
      <c r="ROB78" s="129"/>
      <c r="ROC78" s="129"/>
      <c r="ROD78" s="129"/>
      <c r="ROE78" s="129"/>
      <c r="ROF78" s="129"/>
      <c r="ROG78" s="129"/>
      <c r="ROH78" s="129"/>
      <c r="ROI78" s="129"/>
      <c r="ROJ78" s="129"/>
      <c r="ROK78" s="129"/>
      <c r="ROL78" s="129"/>
      <c r="ROM78" s="129"/>
      <c r="RON78" s="129"/>
      <c r="ROO78" s="129"/>
      <c r="ROP78" s="129"/>
      <c r="ROQ78" s="129"/>
      <c r="ROR78" s="129"/>
      <c r="ROS78" s="129"/>
      <c r="ROT78" s="129"/>
      <c r="ROU78" s="129"/>
      <c r="ROV78" s="129"/>
      <c r="ROW78" s="129"/>
      <c r="ROX78" s="129"/>
      <c r="ROY78" s="129"/>
      <c r="ROZ78" s="129"/>
      <c r="RPA78" s="129"/>
      <c r="RPB78" s="129"/>
      <c r="RPC78" s="129"/>
      <c r="RPD78" s="129"/>
      <c r="RPE78" s="129"/>
      <c r="RPF78" s="129"/>
      <c r="RPG78" s="129"/>
      <c r="RPH78" s="129"/>
      <c r="RPI78" s="129"/>
      <c r="RPJ78" s="129"/>
      <c r="RPK78" s="129"/>
      <c r="RPL78" s="129"/>
      <c r="RPM78" s="129"/>
      <c r="RPN78" s="129"/>
      <c r="RPO78" s="129"/>
      <c r="RPP78" s="129"/>
      <c r="RPQ78" s="129"/>
      <c r="RPR78" s="129"/>
      <c r="RPS78" s="129"/>
      <c r="RPT78" s="129"/>
      <c r="RPU78" s="129"/>
      <c r="RPV78" s="129"/>
      <c r="RPW78" s="129"/>
      <c r="RPX78" s="129"/>
      <c r="RPY78" s="129"/>
      <c r="RPZ78" s="129"/>
      <c r="RQA78" s="129"/>
      <c r="RQB78" s="129"/>
      <c r="RQC78" s="129"/>
      <c r="RQD78" s="129"/>
      <c r="RQE78" s="129"/>
      <c r="RQF78" s="129"/>
      <c r="RQG78" s="129"/>
      <c r="RQH78" s="129"/>
      <c r="RQI78" s="129"/>
      <c r="RQJ78" s="129"/>
      <c r="RQK78" s="129"/>
      <c r="RQL78" s="129"/>
      <c r="RQM78" s="129"/>
      <c r="RQN78" s="129"/>
      <c r="RQO78" s="129"/>
      <c r="RQP78" s="129"/>
      <c r="RQQ78" s="129"/>
      <c r="RQR78" s="129"/>
      <c r="RQS78" s="129"/>
      <c r="RQT78" s="129"/>
      <c r="RQU78" s="129"/>
      <c r="RQV78" s="129"/>
      <c r="RQW78" s="129"/>
      <c r="RQX78" s="129"/>
      <c r="RQY78" s="129"/>
      <c r="RQZ78" s="129"/>
      <c r="RRA78" s="129"/>
      <c r="RRB78" s="129"/>
      <c r="RRC78" s="129"/>
      <c r="RRD78" s="129"/>
      <c r="RRE78" s="129"/>
      <c r="RRF78" s="129"/>
      <c r="RRG78" s="129"/>
      <c r="RRH78" s="129"/>
      <c r="RRI78" s="129"/>
      <c r="RRJ78" s="129"/>
      <c r="RRK78" s="129"/>
      <c r="RRL78" s="129"/>
      <c r="RRM78" s="129"/>
      <c r="RRN78" s="129"/>
      <c r="RRO78" s="129"/>
      <c r="RRP78" s="129"/>
      <c r="RRQ78" s="129"/>
      <c r="RRR78" s="129"/>
      <c r="RRS78" s="129"/>
      <c r="RRT78" s="129"/>
      <c r="RRU78" s="129"/>
      <c r="RRV78" s="129"/>
      <c r="RRW78" s="129"/>
      <c r="RRX78" s="129"/>
      <c r="RRY78" s="129"/>
      <c r="RRZ78" s="129"/>
      <c r="RSA78" s="129"/>
      <c r="RSB78" s="129"/>
      <c r="RSC78" s="129"/>
      <c r="RSD78" s="129"/>
      <c r="RSE78" s="129"/>
      <c r="RSF78" s="129"/>
      <c r="RSG78" s="129"/>
      <c r="RSH78" s="129"/>
      <c r="RSI78" s="129"/>
      <c r="RSJ78" s="129"/>
      <c r="RSK78" s="129"/>
      <c r="RSL78" s="129"/>
      <c r="RSM78" s="129"/>
      <c r="RSN78" s="129"/>
      <c r="RSO78" s="129"/>
      <c r="RSP78" s="129"/>
      <c r="RSQ78" s="129"/>
      <c r="RSR78" s="129"/>
      <c r="RSS78" s="129"/>
      <c r="RST78" s="129"/>
      <c r="RSU78" s="129"/>
      <c r="RSV78" s="129"/>
      <c r="RSW78" s="129"/>
      <c r="RSX78" s="129"/>
      <c r="RSY78" s="129"/>
      <c r="RSZ78" s="129"/>
      <c r="RTA78" s="129"/>
      <c r="RTB78" s="129"/>
      <c r="RTC78" s="129"/>
      <c r="RTD78" s="129"/>
      <c r="RTE78" s="129"/>
      <c r="RTF78" s="129"/>
      <c r="RTG78" s="129"/>
      <c r="RTH78" s="129"/>
      <c r="RTI78" s="129"/>
      <c r="RTJ78" s="129"/>
      <c r="RTK78" s="129"/>
      <c r="RTL78" s="129"/>
      <c r="RTM78" s="129"/>
      <c r="RTN78" s="129"/>
      <c r="RTO78" s="129"/>
      <c r="RTP78" s="129"/>
      <c r="RTQ78" s="129"/>
      <c r="RTR78" s="129"/>
      <c r="RTS78" s="129"/>
      <c r="RTT78" s="129"/>
      <c r="RTU78" s="129"/>
      <c r="RTV78" s="129"/>
      <c r="RTW78" s="129"/>
      <c r="RTX78" s="129"/>
      <c r="RTY78" s="129"/>
      <c r="RTZ78" s="129"/>
      <c r="RUA78" s="129"/>
      <c r="RUB78" s="129"/>
      <c r="RUC78" s="129"/>
      <c r="RUD78" s="129"/>
      <c r="RUE78" s="129"/>
      <c r="RUF78" s="129"/>
      <c r="RUG78" s="129"/>
      <c r="RUH78" s="129"/>
      <c r="RUI78" s="129"/>
      <c r="RUJ78" s="129"/>
      <c r="RUK78" s="129"/>
      <c r="RUL78" s="129"/>
      <c r="RUM78" s="129"/>
      <c r="RUN78" s="129"/>
      <c r="RUO78" s="129"/>
      <c r="RUP78" s="129"/>
      <c r="RUQ78" s="129"/>
      <c r="RUR78" s="129"/>
      <c r="RUS78" s="129"/>
      <c r="RUT78" s="129"/>
      <c r="RUU78" s="129"/>
      <c r="RUV78" s="129"/>
      <c r="RUW78" s="129"/>
      <c r="RUX78" s="129"/>
      <c r="RUY78" s="129"/>
      <c r="RUZ78" s="129"/>
      <c r="RVA78" s="129"/>
      <c r="RVB78" s="129"/>
      <c r="RVC78" s="129"/>
      <c r="RVD78" s="129"/>
      <c r="RVE78" s="129"/>
      <c r="RVF78" s="129"/>
      <c r="RVG78" s="129"/>
      <c r="RVH78" s="129"/>
      <c r="RVI78" s="129"/>
      <c r="RVJ78" s="129"/>
      <c r="RVK78" s="129"/>
      <c r="RVL78" s="129"/>
      <c r="RVM78" s="129"/>
      <c r="RVN78" s="129"/>
      <c r="RVO78" s="129"/>
      <c r="RVP78" s="129"/>
      <c r="RVQ78" s="129"/>
      <c r="RVR78" s="129"/>
      <c r="RVS78" s="129"/>
      <c r="RVT78" s="129"/>
      <c r="RVU78" s="129"/>
      <c r="RVV78" s="129"/>
      <c r="RVW78" s="129"/>
      <c r="RVX78" s="129"/>
      <c r="RVY78" s="129"/>
      <c r="RVZ78" s="129"/>
      <c r="RWA78" s="129"/>
      <c r="RWB78" s="129"/>
      <c r="RWC78" s="129"/>
      <c r="RWD78" s="129"/>
      <c r="RWE78" s="129"/>
      <c r="RWF78" s="129"/>
      <c r="RWG78" s="129"/>
      <c r="RWH78" s="129"/>
      <c r="RWI78" s="129"/>
      <c r="RWJ78" s="129"/>
      <c r="RWK78" s="129"/>
      <c r="RWL78" s="129"/>
      <c r="RWM78" s="129"/>
      <c r="RWN78" s="129"/>
      <c r="RWO78" s="129"/>
      <c r="RWP78" s="129"/>
      <c r="RWQ78" s="129"/>
      <c r="RWR78" s="129"/>
      <c r="RWS78" s="129"/>
      <c r="RWT78" s="129"/>
      <c r="RWU78" s="129"/>
      <c r="RWV78" s="129"/>
      <c r="RWW78" s="129"/>
      <c r="RWX78" s="129"/>
      <c r="RWY78" s="129"/>
      <c r="RWZ78" s="129"/>
      <c r="RXA78" s="129"/>
      <c r="RXB78" s="129"/>
      <c r="RXC78" s="129"/>
      <c r="RXD78" s="129"/>
      <c r="RXE78" s="129"/>
      <c r="RXF78" s="129"/>
      <c r="RXG78" s="129"/>
      <c r="RXH78" s="129"/>
      <c r="RXI78" s="129"/>
      <c r="RXJ78" s="129"/>
      <c r="RXK78" s="129"/>
      <c r="RXL78" s="129"/>
      <c r="RXM78" s="129"/>
      <c r="RXN78" s="129"/>
      <c r="RXO78" s="129"/>
      <c r="RXP78" s="129"/>
      <c r="RXQ78" s="129"/>
      <c r="RXR78" s="129"/>
      <c r="RXS78" s="129"/>
      <c r="RXT78" s="129"/>
      <c r="RXU78" s="129"/>
      <c r="RXV78" s="129"/>
      <c r="RXW78" s="129"/>
      <c r="RXX78" s="129"/>
      <c r="RXY78" s="129"/>
      <c r="RXZ78" s="129"/>
      <c r="RYA78" s="129"/>
      <c r="RYB78" s="129"/>
      <c r="RYC78" s="129"/>
      <c r="RYD78" s="129"/>
      <c r="RYE78" s="129"/>
      <c r="RYF78" s="129"/>
      <c r="RYG78" s="129"/>
      <c r="RYH78" s="129"/>
      <c r="RYI78" s="129"/>
      <c r="RYJ78" s="129"/>
      <c r="RYK78" s="129"/>
      <c r="RYL78" s="129"/>
      <c r="RYM78" s="129"/>
      <c r="RYN78" s="129"/>
      <c r="RYO78" s="129"/>
      <c r="RYP78" s="129"/>
      <c r="RYQ78" s="129"/>
      <c r="RYR78" s="129"/>
      <c r="RYS78" s="129"/>
      <c r="RYT78" s="129"/>
      <c r="RYU78" s="129"/>
      <c r="RYV78" s="129"/>
      <c r="RYW78" s="129"/>
      <c r="RYX78" s="129"/>
      <c r="RYY78" s="129"/>
      <c r="RYZ78" s="129"/>
      <c r="RZA78" s="129"/>
      <c r="RZB78" s="129"/>
      <c r="RZC78" s="129"/>
      <c r="RZD78" s="129"/>
      <c r="RZE78" s="129"/>
      <c r="RZF78" s="129"/>
      <c r="RZG78" s="129"/>
      <c r="RZH78" s="129"/>
      <c r="RZI78" s="129"/>
      <c r="RZJ78" s="129"/>
      <c r="RZK78" s="129"/>
      <c r="RZL78" s="129"/>
      <c r="RZM78" s="129"/>
      <c r="RZN78" s="129"/>
      <c r="RZO78" s="129"/>
      <c r="RZP78" s="129"/>
      <c r="RZQ78" s="129"/>
      <c r="RZR78" s="129"/>
      <c r="RZS78" s="129"/>
      <c r="RZT78" s="129"/>
      <c r="RZU78" s="129"/>
      <c r="RZV78" s="129"/>
      <c r="RZW78" s="129"/>
      <c r="RZX78" s="129"/>
      <c r="RZY78" s="129"/>
      <c r="RZZ78" s="129"/>
      <c r="SAA78" s="129"/>
      <c r="SAB78" s="129"/>
      <c r="SAC78" s="129"/>
      <c r="SAD78" s="129"/>
      <c r="SAE78" s="129"/>
      <c r="SAF78" s="129"/>
      <c r="SAG78" s="129"/>
      <c r="SAH78" s="129"/>
      <c r="SAI78" s="129"/>
      <c r="SAJ78" s="129"/>
      <c r="SAK78" s="129"/>
      <c r="SAL78" s="129"/>
      <c r="SAM78" s="129"/>
      <c r="SAN78" s="129"/>
      <c r="SAO78" s="129"/>
      <c r="SAP78" s="129"/>
      <c r="SAQ78" s="129"/>
      <c r="SAR78" s="129"/>
      <c r="SAS78" s="129"/>
      <c r="SAT78" s="129"/>
      <c r="SAU78" s="129"/>
      <c r="SAV78" s="129"/>
      <c r="SAW78" s="129"/>
      <c r="SAX78" s="129"/>
      <c r="SAY78" s="129"/>
      <c r="SAZ78" s="129"/>
      <c r="SBA78" s="129"/>
      <c r="SBB78" s="129"/>
      <c r="SBC78" s="129"/>
      <c r="SBD78" s="129"/>
      <c r="SBE78" s="129"/>
      <c r="SBF78" s="129"/>
      <c r="SBG78" s="129"/>
      <c r="SBH78" s="129"/>
      <c r="SBI78" s="129"/>
      <c r="SBJ78" s="129"/>
      <c r="SBK78" s="129"/>
      <c r="SBL78" s="129"/>
      <c r="SBM78" s="129"/>
      <c r="SBN78" s="129"/>
      <c r="SBO78" s="129"/>
      <c r="SBP78" s="129"/>
      <c r="SBQ78" s="129"/>
      <c r="SBR78" s="129"/>
      <c r="SBS78" s="129"/>
      <c r="SBT78" s="129"/>
      <c r="SBU78" s="129"/>
      <c r="SBV78" s="129"/>
      <c r="SBW78" s="129"/>
      <c r="SBX78" s="129"/>
      <c r="SBY78" s="129"/>
      <c r="SBZ78" s="129"/>
      <c r="SCA78" s="129"/>
      <c r="SCB78" s="129"/>
      <c r="SCC78" s="129"/>
      <c r="SCD78" s="129"/>
      <c r="SCE78" s="129"/>
      <c r="SCF78" s="129"/>
      <c r="SCG78" s="129"/>
      <c r="SCH78" s="129"/>
      <c r="SCI78" s="129"/>
      <c r="SCJ78" s="129"/>
      <c r="SCK78" s="129"/>
      <c r="SCL78" s="129"/>
      <c r="SCM78" s="129"/>
      <c r="SCN78" s="129"/>
      <c r="SCO78" s="129"/>
      <c r="SCP78" s="129"/>
      <c r="SCQ78" s="129"/>
      <c r="SCR78" s="129"/>
      <c r="SCS78" s="129"/>
      <c r="SCT78" s="129"/>
      <c r="SCU78" s="129"/>
      <c r="SCV78" s="129"/>
      <c r="SCW78" s="129"/>
      <c r="SCX78" s="129"/>
      <c r="SCY78" s="129"/>
      <c r="SCZ78" s="129"/>
      <c r="SDA78" s="129"/>
      <c r="SDB78" s="129"/>
      <c r="SDC78" s="129"/>
      <c r="SDD78" s="129"/>
      <c r="SDE78" s="129"/>
      <c r="SDF78" s="129"/>
      <c r="SDG78" s="129"/>
      <c r="SDH78" s="129"/>
      <c r="SDI78" s="129"/>
      <c r="SDJ78" s="129"/>
      <c r="SDK78" s="129"/>
      <c r="SDL78" s="129"/>
      <c r="SDM78" s="129"/>
      <c r="SDN78" s="129"/>
      <c r="SDO78" s="129"/>
      <c r="SDP78" s="129"/>
      <c r="SDQ78" s="129"/>
      <c r="SDR78" s="129"/>
      <c r="SDS78" s="129"/>
      <c r="SDT78" s="129"/>
      <c r="SDU78" s="129"/>
      <c r="SDV78" s="129"/>
      <c r="SDW78" s="129"/>
      <c r="SDX78" s="129"/>
      <c r="SDY78" s="129"/>
      <c r="SDZ78" s="129"/>
      <c r="SEA78" s="129"/>
      <c r="SEB78" s="129"/>
      <c r="SEC78" s="129"/>
      <c r="SED78" s="129"/>
      <c r="SEE78" s="129"/>
      <c r="SEF78" s="129"/>
      <c r="SEG78" s="129"/>
      <c r="SEH78" s="129"/>
      <c r="SEI78" s="129"/>
      <c r="SEJ78" s="129"/>
      <c r="SEK78" s="129"/>
      <c r="SEL78" s="129"/>
      <c r="SEM78" s="129"/>
      <c r="SEN78" s="129"/>
      <c r="SEO78" s="129"/>
      <c r="SEP78" s="129"/>
      <c r="SEQ78" s="129"/>
      <c r="SER78" s="129"/>
      <c r="SES78" s="129"/>
      <c r="SET78" s="129"/>
      <c r="SEU78" s="129"/>
      <c r="SEV78" s="129"/>
      <c r="SEW78" s="129"/>
      <c r="SEX78" s="129"/>
      <c r="SEY78" s="129"/>
      <c r="SEZ78" s="129"/>
      <c r="SFA78" s="129"/>
      <c r="SFB78" s="129"/>
      <c r="SFC78" s="129"/>
      <c r="SFD78" s="129"/>
      <c r="SFE78" s="129"/>
      <c r="SFF78" s="129"/>
      <c r="SFG78" s="129"/>
      <c r="SFH78" s="129"/>
      <c r="SFI78" s="129"/>
      <c r="SFJ78" s="129"/>
      <c r="SFK78" s="129"/>
      <c r="SFL78" s="129"/>
      <c r="SFM78" s="129"/>
      <c r="SFN78" s="129"/>
      <c r="SFO78" s="129"/>
      <c r="SFP78" s="129"/>
      <c r="SFQ78" s="129"/>
      <c r="SFR78" s="129"/>
      <c r="SFS78" s="129"/>
      <c r="SFT78" s="129"/>
      <c r="SFU78" s="129"/>
      <c r="SFV78" s="129"/>
      <c r="SFW78" s="129"/>
      <c r="SFX78" s="129"/>
      <c r="SFY78" s="129"/>
      <c r="SFZ78" s="129"/>
      <c r="SGA78" s="129"/>
      <c r="SGB78" s="129"/>
      <c r="SGC78" s="129"/>
      <c r="SGD78" s="129"/>
      <c r="SGE78" s="129"/>
      <c r="SGF78" s="129"/>
      <c r="SGG78" s="129"/>
      <c r="SGH78" s="129"/>
      <c r="SGI78" s="129"/>
      <c r="SGJ78" s="129"/>
      <c r="SGK78" s="129"/>
      <c r="SGL78" s="129"/>
      <c r="SGM78" s="129"/>
      <c r="SGN78" s="129"/>
      <c r="SGO78" s="129"/>
      <c r="SGP78" s="129"/>
      <c r="SGQ78" s="129"/>
      <c r="SGR78" s="129"/>
      <c r="SGS78" s="129"/>
      <c r="SGT78" s="129"/>
      <c r="SGU78" s="129"/>
      <c r="SGV78" s="129"/>
      <c r="SGW78" s="129"/>
      <c r="SGX78" s="129"/>
      <c r="SGY78" s="129"/>
      <c r="SGZ78" s="129"/>
      <c r="SHA78" s="129"/>
      <c r="SHB78" s="129"/>
      <c r="SHC78" s="129"/>
      <c r="SHD78" s="129"/>
      <c r="SHE78" s="129"/>
      <c r="SHF78" s="129"/>
      <c r="SHG78" s="129"/>
      <c r="SHH78" s="129"/>
      <c r="SHI78" s="129"/>
      <c r="SHJ78" s="129"/>
      <c r="SHK78" s="129"/>
      <c r="SHL78" s="129"/>
      <c r="SHM78" s="129"/>
      <c r="SHN78" s="129"/>
      <c r="SHO78" s="129"/>
      <c r="SHP78" s="129"/>
      <c r="SHQ78" s="129"/>
      <c r="SHR78" s="129"/>
      <c r="SHS78" s="129"/>
      <c r="SHT78" s="129"/>
      <c r="SHU78" s="129"/>
      <c r="SHV78" s="129"/>
      <c r="SHW78" s="129"/>
      <c r="SHX78" s="129"/>
      <c r="SHY78" s="129"/>
      <c r="SHZ78" s="129"/>
      <c r="SIA78" s="129"/>
      <c r="SIB78" s="129"/>
      <c r="SIC78" s="129"/>
      <c r="SID78" s="129"/>
      <c r="SIE78" s="129"/>
      <c r="SIF78" s="129"/>
      <c r="SIG78" s="129"/>
      <c r="SIH78" s="129"/>
      <c r="SII78" s="129"/>
      <c r="SIJ78" s="129"/>
      <c r="SIK78" s="129"/>
      <c r="SIL78" s="129"/>
      <c r="SIM78" s="129"/>
      <c r="SIN78" s="129"/>
      <c r="SIO78" s="129"/>
      <c r="SIP78" s="129"/>
      <c r="SIQ78" s="129"/>
      <c r="SIR78" s="129"/>
      <c r="SIS78" s="129"/>
      <c r="SIT78" s="129"/>
      <c r="SIU78" s="129"/>
      <c r="SIV78" s="129"/>
      <c r="SIW78" s="129"/>
      <c r="SIX78" s="129"/>
      <c r="SIY78" s="129"/>
      <c r="SIZ78" s="129"/>
      <c r="SJA78" s="129"/>
      <c r="SJB78" s="129"/>
      <c r="SJC78" s="129"/>
      <c r="SJD78" s="129"/>
      <c r="SJE78" s="129"/>
      <c r="SJF78" s="129"/>
      <c r="SJG78" s="129"/>
      <c r="SJH78" s="129"/>
      <c r="SJI78" s="129"/>
      <c r="SJJ78" s="129"/>
      <c r="SJK78" s="129"/>
      <c r="SJL78" s="129"/>
      <c r="SJM78" s="129"/>
      <c r="SJN78" s="129"/>
      <c r="SJO78" s="129"/>
      <c r="SJP78" s="129"/>
      <c r="SJQ78" s="129"/>
      <c r="SJR78" s="129"/>
      <c r="SJS78" s="129"/>
      <c r="SJT78" s="129"/>
      <c r="SJU78" s="129"/>
      <c r="SJV78" s="129"/>
      <c r="SJW78" s="129"/>
      <c r="SJX78" s="129"/>
      <c r="SJY78" s="129"/>
      <c r="SJZ78" s="129"/>
      <c r="SKA78" s="129"/>
      <c r="SKB78" s="129"/>
      <c r="SKC78" s="129"/>
      <c r="SKD78" s="129"/>
      <c r="SKE78" s="129"/>
      <c r="SKF78" s="129"/>
      <c r="SKG78" s="129"/>
      <c r="SKH78" s="129"/>
      <c r="SKI78" s="129"/>
      <c r="SKJ78" s="129"/>
      <c r="SKK78" s="129"/>
      <c r="SKL78" s="129"/>
      <c r="SKM78" s="129"/>
      <c r="SKN78" s="129"/>
      <c r="SKO78" s="129"/>
      <c r="SKP78" s="129"/>
      <c r="SKQ78" s="129"/>
      <c r="SKR78" s="129"/>
      <c r="SKS78" s="129"/>
      <c r="SKT78" s="129"/>
      <c r="SKU78" s="129"/>
      <c r="SKV78" s="129"/>
      <c r="SKW78" s="129"/>
      <c r="SKX78" s="129"/>
      <c r="SKY78" s="129"/>
      <c r="SKZ78" s="129"/>
      <c r="SLA78" s="129"/>
      <c r="SLB78" s="129"/>
      <c r="SLC78" s="129"/>
      <c r="SLD78" s="129"/>
      <c r="SLE78" s="129"/>
      <c r="SLF78" s="129"/>
      <c r="SLG78" s="129"/>
      <c r="SLH78" s="129"/>
      <c r="SLI78" s="129"/>
      <c r="SLJ78" s="129"/>
      <c r="SLK78" s="129"/>
      <c r="SLL78" s="129"/>
      <c r="SLM78" s="129"/>
      <c r="SLN78" s="129"/>
      <c r="SLO78" s="129"/>
      <c r="SLP78" s="129"/>
      <c r="SLQ78" s="129"/>
      <c r="SLR78" s="129"/>
      <c r="SLS78" s="129"/>
      <c r="SLT78" s="129"/>
      <c r="SLU78" s="129"/>
      <c r="SLV78" s="129"/>
      <c r="SLW78" s="129"/>
      <c r="SLX78" s="129"/>
      <c r="SLY78" s="129"/>
      <c r="SLZ78" s="129"/>
      <c r="SMA78" s="129"/>
      <c r="SMB78" s="129"/>
      <c r="SMC78" s="129"/>
      <c r="SMD78" s="129"/>
      <c r="SME78" s="129"/>
      <c r="SMF78" s="129"/>
      <c r="SMG78" s="129"/>
      <c r="SMH78" s="129"/>
      <c r="SMI78" s="129"/>
      <c r="SMJ78" s="129"/>
      <c r="SMK78" s="129"/>
      <c r="SML78" s="129"/>
      <c r="SMM78" s="129"/>
      <c r="SMN78" s="129"/>
      <c r="SMO78" s="129"/>
      <c r="SMP78" s="129"/>
      <c r="SMQ78" s="129"/>
      <c r="SMR78" s="129"/>
      <c r="SMS78" s="129"/>
      <c r="SMT78" s="129"/>
      <c r="SMU78" s="129"/>
      <c r="SMV78" s="129"/>
      <c r="SMW78" s="129"/>
      <c r="SMX78" s="129"/>
      <c r="SMY78" s="129"/>
      <c r="SMZ78" s="129"/>
      <c r="SNA78" s="129"/>
      <c r="SNB78" s="129"/>
      <c r="SNC78" s="129"/>
      <c r="SND78" s="129"/>
      <c r="SNE78" s="129"/>
      <c r="SNF78" s="129"/>
      <c r="SNG78" s="129"/>
      <c r="SNH78" s="129"/>
      <c r="SNI78" s="129"/>
      <c r="SNJ78" s="129"/>
      <c r="SNK78" s="129"/>
      <c r="SNL78" s="129"/>
      <c r="SNM78" s="129"/>
      <c r="SNN78" s="129"/>
      <c r="SNO78" s="129"/>
      <c r="SNP78" s="129"/>
      <c r="SNQ78" s="129"/>
      <c r="SNR78" s="129"/>
      <c r="SNS78" s="129"/>
      <c r="SNT78" s="129"/>
      <c r="SNU78" s="129"/>
      <c r="SNV78" s="129"/>
      <c r="SNW78" s="129"/>
      <c r="SNX78" s="129"/>
      <c r="SNY78" s="129"/>
      <c r="SNZ78" s="129"/>
      <c r="SOA78" s="129"/>
      <c r="SOB78" s="129"/>
      <c r="SOC78" s="129"/>
      <c r="SOD78" s="129"/>
      <c r="SOE78" s="129"/>
      <c r="SOF78" s="129"/>
      <c r="SOG78" s="129"/>
      <c r="SOH78" s="129"/>
      <c r="SOI78" s="129"/>
      <c r="SOJ78" s="129"/>
      <c r="SOK78" s="129"/>
      <c r="SOL78" s="129"/>
      <c r="SOM78" s="129"/>
      <c r="SON78" s="129"/>
      <c r="SOO78" s="129"/>
      <c r="SOP78" s="129"/>
      <c r="SOQ78" s="129"/>
      <c r="SOR78" s="129"/>
      <c r="SOS78" s="129"/>
      <c r="SOT78" s="129"/>
      <c r="SOU78" s="129"/>
      <c r="SOV78" s="129"/>
      <c r="SOW78" s="129"/>
      <c r="SOX78" s="129"/>
      <c r="SOY78" s="129"/>
      <c r="SOZ78" s="129"/>
      <c r="SPA78" s="129"/>
      <c r="SPB78" s="129"/>
      <c r="SPC78" s="129"/>
      <c r="SPD78" s="129"/>
      <c r="SPE78" s="129"/>
      <c r="SPF78" s="129"/>
      <c r="SPG78" s="129"/>
      <c r="SPH78" s="129"/>
      <c r="SPI78" s="129"/>
      <c r="SPJ78" s="129"/>
      <c r="SPK78" s="129"/>
      <c r="SPL78" s="129"/>
      <c r="SPM78" s="129"/>
      <c r="SPN78" s="129"/>
      <c r="SPO78" s="129"/>
      <c r="SPP78" s="129"/>
      <c r="SPQ78" s="129"/>
      <c r="SPR78" s="129"/>
      <c r="SPS78" s="129"/>
      <c r="SPT78" s="129"/>
      <c r="SPU78" s="129"/>
      <c r="SPV78" s="129"/>
      <c r="SPW78" s="129"/>
      <c r="SPX78" s="129"/>
      <c r="SPY78" s="129"/>
      <c r="SPZ78" s="129"/>
      <c r="SQA78" s="129"/>
      <c r="SQB78" s="129"/>
      <c r="SQC78" s="129"/>
      <c r="SQD78" s="129"/>
      <c r="SQE78" s="129"/>
      <c r="SQF78" s="129"/>
      <c r="SQG78" s="129"/>
      <c r="SQH78" s="129"/>
      <c r="SQI78" s="129"/>
      <c r="SQJ78" s="129"/>
      <c r="SQK78" s="129"/>
      <c r="SQL78" s="129"/>
      <c r="SQM78" s="129"/>
      <c r="SQN78" s="129"/>
      <c r="SQO78" s="129"/>
      <c r="SQP78" s="129"/>
      <c r="SQQ78" s="129"/>
      <c r="SQR78" s="129"/>
      <c r="SQS78" s="129"/>
      <c r="SQT78" s="129"/>
      <c r="SQU78" s="129"/>
      <c r="SQV78" s="129"/>
      <c r="SQW78" s="129"/>
      <c r="SQX78" s="129"/>
      <c r="SQY78" s="129"/>
      <c r="SQZ78" s="129"/>
      <c r="SRA78" s="129"/>
      <c r="SRB78" s="129"/>
      <c r="SRC78" s="129"/>
      <c r="SRD78" s="129"/>
      <c r="SRE78" s="129"/>
      <c r="SRF78" s="129"/>
      <c r="SRG78" s="129"/>
      <c r="SRH78" s="129"/>
      <c r="SRI78" s="129"/>
      <c r="SRJ78" s="129"/>
      <c r="SRK78" s="129"/>
      <c r="SRL78" s="129"/>
      <c r="SRM78" s="129"/>
      <c r="SRN78" s="129"/>
      <c r="SRO78" s="129"/>
      <c r="SRP78" s="129"/>
      <c r="SRQ78" s="129"/>
      <c r="SRR78" s="129"/>
      <c r="SRS78" s="129"/>
      <c r="SRT78" s="129"/>
      <c r="SRU78" s="129"/>
      <c r="SRV78" s="129"/>
      <c r="SRW78" s="129"/>
      <c r="SRX78" s="129"/>
      <c r="SRY78" s="129"/>
      <c r="SRZ78" s="129"/>
      <c r="SSA78" s="129"/>
      <c r="SSB78" s="129"/>
      <c r="SSC78" s="129"/>
      <c r="SSD78" s="129"/>
      <c r="SSE78" s="129"/>
      <c r="SSF78" s="129"/>
      <c r="SSG78" s="129"/>
      <c r="SSH78" s="129"/>
      <c r="SSI78" s="129"/>
      <c r="SSJ78" s="129"/>
      <c r="SSK78" s="129"/>
      <c r="SSL78" s="129"/>
      <c r="SSM78" s="129"/>
      <c r="SSN78" s="129"/>
      <c r="SSO78" s="129"/>
      <c r="SSP78" s="129"/>
      <c r="SSQ78" s="129"/>
      <c r="SSR78" s="129"/>
      <c r="SSS78" s="129"/>
      <c r="SST78" s="129"/>
      <c r="SSU78" s="129"/>
      <c r="SSV78" s="129"/>
      <c r="SSW78" s="129"/>
      <c r="SSX78" s="129"/>
      <c r="SSY78" s="129"/>
      <c r="SSZ78" s="129"/>
      <c r="STA78" s="129"/>
      <c r="STB78" s="129"/>
      <c r="STC78" s="129"/>
      <c r="STD78" s="129"/>
      <c r="STE78" s="129"/>
      <c r="STF78" s="129"/>
      <c r="STG78" s="129"/>
      <c r="STH78" s="129"/>
      <c r="STI78" s="129"/>
      <c r="STJ78" s="129"/>
      <c r="STK78" s="129"/>
      <c r="STL78" s="129"/>
      <c r="STM78" s="129"/>
      <c r="STN78" s="129"/>
      <c r="STO78" s="129"/>
      <c r="STP78" s="129"/>
      <c r="STQ78" s="129"/>
      <c r="STR78" s="129"/>
      <c r="STS78" s="129"/>
      <c r="STT78" s="129"/>
      <c r="STU78" s="129"/>
      <c r="STV78" s="129"/>
      <c r="STW78" s="129"/>
      <c r="STX78" s="129"/>
      <c r="STY78" s="129"/>
      <c r="STZ78" s="129"/>
      <c r="SUA78" s="129"/>
      <c r="SUB78" s="129"/>
      <c r="SUC78" s="129"/>
      <c r="SUD78" s="129"/>
      <c r="SUE78" s="129"/>
      <c r="SUF78" s="129"/>
      <c r="SUG78" s="129"/>
      <c r="SUH78" s="129"/>
      <c r="SUI78" s="129"/>
      <c r="SUJ78" s="129"/>
      <c r="SUK78" s="129"/>
      <c r="SUL78" s="129"/>
      <c r="SUM78" s="129"/>
      <c r="SUN78" s="129"/>
      <c r="SUO78" s="129"/>
      <c r="SUP78" s="129"/>
      <c r="SUQ78" s="129"/>
      <c r="SUR78" s="129"/>
      <c r="SUS78" s="129"/>
      <c r="SUT78" s="129"/>
      <c r="SUU78" s="129"/>
      <c r="SUV78" s="129"/>
      <c r="SUW78" s="129"/>
      <c r="SUX78" s="129"/>
      <c r="SUY78" s="129"/>
      <c r="SUZ78" s="129"/>
      <c r="SVA78" s="129"/>
      <c r="SVB78" s="129"/>
      <c r="SVC78" s="129"/>
      <c r="SVD78" s="129"/>
      <c r="SVE78" s="129"/>
      <c r="SVF78" s="129"/>
      <c r="SVG78" s="129"/>
      <c r="SVH78" s="129"/>
      <c r="SVI78" s="129"/>
      <c r="SVJ78" s="129"/>
      <c r="SVK78" s="129"/>
      <c r="SVL78" s="129"/>
      <c r="SVM78" s="129"/>
      <c r="SVN78" s="129"/>
      <c r="SVO78" s="129"/>
      <c r="SVP78" s="129"/>
      <c r="SVQ78" s="129"/>
      <c r="SVR78" s="129"/>
      <c r="SVS78" s="129"/>
      <c r="SVT78" s="129"/>
      <c r="SVU78" s="129"/>
      <c r="SVV78" s="129"/>
      <c r="SVW78" s="129"/>
      <c r="SVX78" s="129"/>
      <c r="SVY78" s="129"/>
      <c r="SVZ78" s="129"/>
      <c r="SWA78" s="129"/>
      <c r="SWB78" s="129"/>
      <c r="SWC78" s="129"/>
      <c r="SWD78" s="129"/>
      <c r="SWE78" s="129"/>
      <c r="SWF78" s="129"/>
      <c r="SWG78" s="129"/>
      <c r="SWH78" s="129"/>
      <c r="SWI78" s="129"/>
      <c r="SWJ78" s="129"/>
      <c r="SWK78" s="129"/>
      <c r="SWL78" s="129"/>
      <c r="SWM78" s="129"/>
      <c r="SWN78" s="129"/>
      <c r="SWO78" s="129"/>
      <c r="SWP78" s="129"/>
      <c r="SWQ78" s="129"/>
      <c r="SWR78" s="129"/>
      <c r="SWS78" s="129"/>
      <c r="SWT78" s="129"/>
      <c r="SWU78" s="129"/>
      <c r="SWV78" s="129"/>
      <c r="SWW78" s="129"/>
      <c r="SWX78" s="129"/>
      <c r="SWY78" s="129"/>
      <c r="SWZ78" s="129"/>
      <c r="SXA78" s="129"/>
      <c r="SXB78" s="129"/>
      <c r="SXC78" s="129"/>
      <c r="SXD78" s="129"/>
      <c r="SXE78" s="129"/>
      <c r="SXF78" s="129"/>
      <c r="SXG78" s="129"/>
      <c r="SXH78" s="129"/>
      <c r="SXI78" s="129"/>
      <c r="SXJ78" s="129"/>
      <c r="SXK78" s="129"/>
      <c r="SXL78" s="129"/>
      <c r="SXM78" s="129"/>
      <c r="SXN78" s="129"/>
      <c r="SXO78" s="129"/>
      <c r="SXP78" s="129"/>
      <c r="SXQ78" s="129"/>
      <c r="SXR78" s="129"/>
      <c r="SXS78" s="129"/>
      <c r="SXT78" s="129"/>
      <c r="SXU78" s="129"/>
      <c r="SXV78" s="129"/>
      <c r="SXW78" s="129"/>
      <c r="SXX78" s="129"/>
      <c r="SXY78" s="129"/>
      <c r="SXZ78" s="129"/>
      <c r="SYA78" s="129"/>
      <c r="SYB78" s="129"/>
      <c r="SYC78" s="129"/>
      <c r="SYD78" s="129"/>
      <c r="SYE78" s="129"/>
      <c r="SYF78" s="129"/>
      <c r="SYG78" s="129"/>
      <c r="SYH78" s="129"/>
      <c r="SYI78" s="129"/>
      <c r="SYJ78" s="129"/>
      <c r="SYK78" s="129"/>
      <c r="SYL78" s="129"/>
      <c r="SYM78" s="129"/>
      <c r="SYN78" s="129"/>
      <c r="SYO78" s="129"/>
      <c r="SYP78" s="129"/>
      <c r="SYQ78" s="129"/>
      <c r="SYR78" s="129"/>
      <c r="SYS78" s="129"/>
      <c r="SYT78" s="129"/>
      <c r="SYU78" s="129"/>
      <c r="SYV78" s="129"/>
      <c r="SYW78" s="129"/>
      <c r="SYX78" s="129"/>
      <c r="SYY78" s="129"/>
      <c r="SYZ78" s="129"/>
      <c r="SZA78" s="129"/>
      <c r="SZB78" s="129"/>
      <c r="SZC78" s="129"/>
      <c r="SZD78" s="129"/>
      <c r="SZE78" s="129"/>
      <c r="SZF78" s="129"/>
      <c r="SZG78" s="129"/>
      <c r="SZH78" s="129"/>
      <c r="SZI78" s="129"/>
      <c r="SZJ78" s="129"/>
      <c r="SZK78" s="129"/>
      <c r="SZL78" s="129"/>
      <c r="SZM78" s="129"/>
      <c r="SZN78" s="129"/>
      <c r="SZO78" s="129"/>
      <c r="SZP78" s="129"/>
      <c r="SZQ78" s="129"/>
      <c r="SZR78" s="129"/>
      <c r="SZS78" s="129"/>
      <c r="SZT78" s="129"/>
      <c r="SZU78" s="129"/>
      <c r="SZV78" s="129"/>
      <c r="SZW78" s="129"/>
      <c r="SZX78" s="129"/>
      <c r="SZY78" s="129"/>
      <c r="SZZ78" s="129"/>
      <c r="TAA78" s="129"/>
      <c r="TAB78" s="129"/>
      <c r="TAC78" s="129"/>
      <c r="TAD78" s="129"/>
      <c r="TAE78" s="129"/>
      <c r="TAF78" s="129"/>
      <c r="TAG78" s="129"/>
      <c r="TAH78" s="129"/>
      <c r="TAI78" s="129"/>
      <c r="TAJ78" s="129"/>
      <c r="TAK78" s="129"/>
      <c r="TAL78" s="129"/>
      <c r="TAM78" s="129"/>
      <c r="TAN78" s="129"/>
      <c r="TAO78" s="129"/>
      <c r="TAP78" s="129"/>
      <c r="TAQ78" s="129"/>
      <c r="TAR78" s="129"/>
      <c r="TAS78" s="129"/>
      <c r="TAT78" s="129"/>
      <c r="TAU78" s="129"/>
      <c r="TAV78" s="129"/>
      <c r="TAW78" s="129"/>
      <c r="TAX78" s="129"/>
      <c r="TAY78" s="129"/>
      <c r="TAZ78" s="129"/>
      <c r="TBA78" s="129"/>
      <c r="TBB78" s="129"/>
      <c r="TBC78" s="129"/>
      <c r="TBD78" s="129"/>
      <c r="TBE78" s="129"/>
      <c r="TBF78" s="129"/>
      <c r="TBG78" s="129"/>
      <c r="TBH78" s="129"/>
      <c r="TBI78" s="129"/>
      <c r="TBJ78" s="129"/>
      <c r="TBK78" s="129"/>
      <c r="TBL78" s="129"/>
      <c r="TBM78" s="129"/>
      <c r="TBN78" s="129"/>
      <c r="TBO78" s="129"/>
      <c r="TBP78" s="129"/>
      <c r="TBQ78" s="129"/>
      <c r="TBR78" s="129"/>
      <c r="TBS78" s="129"/>
      <c r="TBT78" s="129"/>
      <c r="TBU78" s="129"/>
      <c r="TBV78" s="129"/>
      <c r="TBW78" s="129"/>
      <c r="TBX78" s="129"/>
      <c r="TBY78" s="129"/>
      <c r="TBZ78" s="129"/>
      <c r="TCA78" s="129"/>
      <c r="TCB78" s="129"/>
      <c r="TCC78" s="129"/>
      <c r="TCD78" s="129"/>
      <c r="TCE78" s="129"/>
      <c r="TCF78" s="129"/>
      <c r="TCG78" s="129"/>
      <c r="TCH78" s="129"/>
      <c r="TCI78" s="129"/>
      <c r="TCJ78" s="129"/>
      <c r="TCK78" s="129"/>
      <c r="TCL78" s="129"/>
      <c r="TCM78" s="129"/>
      <c r="TCN78" s="129"/>
      <c r="TCO78" s="129"/>
      <c r="TCP78" s="129"/>
      <c r="TCQ78" s="129"/>
      <c r="TCR78" s="129"/>
      <c r="TCS78" s="129"/>
      <c r="TCT78" s="129"/>
      <c r="TCU78" s="129"/>
      <c r="TCV78" s="129"/>
      <c r="TCW78" s="129"/>
      <c r="TCX78" s="129"/>
      <c r="TCY78" s="129"/>
      <c r="TCZ78" s="129"/>
      <c r="TDA78" s="129"/>
      <c r="TDB78" s="129"/>
      <c r="TDC78" s="129"/>
      <c r="TDD78" s="129"/>
      <c r="TDE78" s="129"/>
      <c r="TDF78" s="129"/>
      <c r="TDG78" s="129"/>
      <c r="TDH78" s="129"/>
      <c r="TDI78" s="129"/>
      <c r="TDJ78" s="129"/>
      <c r="TDK78" s="129"/>
      <c r="TDL78" s="129"/>
      <c r="TDM78" s="129"/>
      <c r="TDN78" s="129"/>
      <c r="TDO78" s="129"/>
      <c r="TDP78" s="129"/>
      <c r="TDQ78" s="129"/>
      <c r="TDR78" s="129"/>
      <c r="TDS78" s="129"/>
      <c r="TDT78" s="129"/>
      <c r="TDU78" s="129"/>
      <c r="TDV78" s="129"/>
      <c r="TDW78" s="129"/>
      <c r="TDX78" s="129"/>
      <c r="TDY78" s="129"/>
      <c r="TDZ78" s="129"/>
      <c r="TEA78" s="129"/>
      <c r="TEB78" s="129"/>
      <c r="TEC78" s="129"/>
      <c r="TED78" s="129"/>
      <c r="TEE78" s="129"/>
      <c r="TEF78" s="129"/>
      <c r="TEG78" s="129"/>
      <c r="TEH78" s="129"/>
      <c r="TEI78" s="129"/>
      <c r="TEJ78" s="129"/>
      <c r="TEK78" s="129"/>
      <c r="TEL78" s="129"/>
      <c r="TEM78" s="129"/>
      <c r="TEN78" s="129"/>
      <c r="TEO78" s="129"/>
      <c r="TEP78" s="129"/>
      <c r="TEQ78" s="129"/>
      <c r="TER78" s="129"/>
      <c r="TES78" s="129"/>
      <c r="TET78" s="129"/>
      <c r="TEU78" s="129"/>
      <c r="TEV78" s="129"/>
      <c r="TEW78" s="129"/>
      <c r="TEX78" s="129"/>
      <c r="TEY78" s="129"/>
      <c r="TEZ78" s="129"/>
      <c r="TFA78" s="129"/>
      <c r="TFB78" s="129"/>
      <c r="TFC78" s="129"/>
      <c r="TFD78" s="129"/>
      <c r="TFE78" s="129"/>
      <c r="TFF78" s="129"/>
      <c r="TFG78" s="129"/>
      <c r="TFH78" s="129"/>
      <c r="TFI78" s="129"/>
      <c r="TFJ78" s="129"/>
      <c r="TFK78" s="129"/>
      <c r="TFL78" s="129"/>
      <c r="TFM78" s="129"/>
      <c r="TFN78" s="129"/>
      <c r="TFO78" s="129"/>
      <c r="TFP78" s="129"/>
      <c r="TFQ78" s="129"/>
      <c r="TFR78" s="129"/>
      <c r="TFS78" s="129"/>
      <c r="TFT78" s="129"/>
      <c r="TFU78" s="129"/>
      <c r="TFV78" s="129"/>
      <c r="TFW78" s="129"/>
      <c r="TFX78" s="129"/>
      <c r="TFY78" s="129"/>
      <c r="TFZ78" s="129"/>
      <c r="TGA78" s="129"/>
      <c r="TGB78" s="129"/>
      <c r="TGC78" s="129"/>
      <c r="TGD78" s="129"/>
      <c r="TGE78" s="129"/>
      <c r="TGF78" s="129"/>
      <c r="TGG78" s="129"/>
      <c r="TGH78" s="129"/>
      <c r="TGI78" s="129"/>
      <c r="TGJ78" s="129"/>
      <c r="TGK78" s="129"/>
      <c r="TGL78" s="129"/>
      <c r="TGM78" s="129"/>
      <c r="TGN78" s="129"/>
      <c r="TGO78" s="129"/>
      <c r="TGP78" s="129"/>
      <c r="TGQ78" s="129"/>
      <c r="TGR78" s="129"/>
      <c r="TGS78" s="129"/>
      <c r="TGT78" s="129"/>
      <c r="TGU78" s="129"/>
      <c r="TGV78" s="129"/>
      <c r="TGW78" s="129"/>
      <c r="TGX78" s="129"/>
      <c r="TGY78" s="129"/>
      <c r="TGZ78" s="129"/>
      <c r="THA78" s="129"/>
      <c r="THB78" s="129"/>
      <c r="THC78" s="129"/>
      <c r="THD78" s="129"/>
      <c r="THE78" s="129"/>
      <c r="THF78" s="129"/>
      <c r="THG78" s="129"/>
      <c r="THH78" s="129"/>
      <c r="THI78" s="129"/>
      <c r="THJ78" s="129"/>
      <c r="THK78" s="129"/>
      <c r="THL78" s="129"/>
      <c r="THM78" s="129"/>
      <c r="THN78" s="129"/>
      <c r="THO78" s="129"/>
      <c r="THP78" s="129"/>
      <c r="THQ78" s="129"/>
      <c r="THR78" s="129"/>
      <c r="THS78" s="129"/>
      <c r="THT78" s="129"/>
      <c r="THU78" s="129"/>
      <c r="THV78" s="129"/>
      <c r="THW78" s="129"/>
      <c r="THX78" s="129"/>
      <c r="THY78" s="129"/>
      <c r="THZ78" s="129"/>
      <c r="TIA78" s="129"/>
      <c r="TIB78" s="129"/>
      <c r="TIC78" s="129"/>
      <c r="TID78" s="129"/>
      <c r="TIE78" s="129"/>
      <c r="TIF78" s="129"/>
      <c r="TIG78" s="129"/>
      <c r="TIH78" s="129"/>
      <c r="TII78" s="129"/>
      <c r="TIJ78" s="129"/>
      <c r="TIK78" s="129"/>
      <c r="TIL78" s="129"/>
      <c r="TIM78" s="129"/>
      <c r="TIN78" s="129"/>
      <c r="TIO78" s="129"/>
      <c r="TIP78" s="129"/>
      <c r="TIQ78" s="129"/>
      <c r="TIR78" s="129"/>
      <c r="TIS78" s="129"/>
      <c r="TIT78" s="129"/>
      <c r="TIU78" s="129"/>
      <c r="TIV78" s="129"/>
      <c r="TIW78" s="129"/>
      <c r="TIX78" s="129"/>
      <c r="TIY78" s="129"/>
      <c r="TIZ78" s="129"/>
      <c r="TJA78" s="129"/>
      <c r="TJB78" s="129"/>
      <c r="TJC78" s="129"/>
      <c r="TJD78" s="129"/>
      <c r="TJE78" s="129"/>
      <c r="TJF78" s="129"/>
      <c r="TJG78" s="129"/>
      <c r="TJH78" s="129"/>
      <c r="TJI78" s="129"/>
      <c r="TJJ78" s="129"/>
      <c r="TJK78" s="129"/>
      <c r="TJL78" s="129"/>
      <c r="TJM78" s="129"/>
      <c r="TJN78" s="129"/>
      <c r="TJO78" s="129"/>
      <c r="TJP78" s="129"/>
      <c r="TJQ78" s="129"/>
      <c r="TJR78" s="129"/>
      <c r="TJS78" s="129"/>
      <c r="TJT78" s="129"/>
      <c r="TJU78" s="129"/>
      <c r="TJV78" s="129"/>
      <c r="TJW78" s="129"/>
      <c r="TJX78" s="129"/>
      <c r="TJY78" s="129"/>
      <c r="TJZ78" s="129"/>
      <c r="TKA78" s="129"/>
      <c r="TKB78" s="129"/>
      <c r="TKC78" s="129"/>
      <c r="TKD78" s="129"/>
      <c r="TKE78" s="129"/>
      <c r="TKF78" s="129"/>
      <c r="TKG78" s="129"/>
      <c r="TKH78" s="129"/>
      <c r="TKI78" s="129"/>
      <c r="TKJ78" s="129"/>
      <c r="TKK78" s="129"/>
      <c r="TKL78" s="129"/>
      <c r="TKM78" s="129"/>
      <c r="TKN78" s="129"/>
      <c r="TKO78" s="129"/>
      <c r="TKP78" s="129"/>
      <c r="TKQ78" s="129"/>
      <c r="TKR78" s="129"/>
      <c r="TKS78" s="129"/>
      <c r="TKT78" s="129"/>
      <c r="TKU78" s="129"/>
      <c r="TKV78" s="129"/>
      <c r="TKW78" s="129"/>
      <c r="TKX78" s="129"/>
      <c r="TKY78" s="129"/>
      <c r="TKZ78" s="129"/>
      <c r="TLA78" s="129"/>
      <c r="TLB78" s="129"/>
      <c r="TLC78" s="129"/>
      <c r="TLD78" s="129"/>
      <c r="TLE78" s="129"/>
      <c r="TLF78" s="129"/>
      <c r="TLG78" s="129"/>
      <c r="TLH78" s="129"/>
      <c r="TLI78" s="129"/>
      <c r="TLJ78" s="129"/>
      <c r="TLK78" s="129"/>
      <c r="TLL78" s="129"/>
      <c r="TLM78" s="129"/>
      <c r="TLN78" s="129"/>
      <c r="TLO78" s="129"/>
      <c r="TLP78" s="129"/>
      <c r="TLQ78" s="129"/>
      <c r="TLR78" s="129"/>
      <c r="TLS78" s="129"/>
      <c r="TLT78" s="129"/>
      <c r="TLU78" s="129"/>
      <c r="TLV78" s="129"/>
      <c r="TLW78" s="129"/>
      <c r="TLX78" s="129"/>
      <c r="TLY78" s="129"/>
      <c r="TLZ78" s="129"/>
      <c r="TMA78" s="129"/>
      <c r="TMB78" s="129"/>
      <c r="TMC78" s="129"/>
      <c r="TMD78" s="129"/>
      <c r="TME78" s="129"/>
      <c r="TMF78" s="129"/>
      <c r="TMG78" s="129"/>
      <c r="TMH78" s="129"/>
      <c r="TMI78" s="129"/>
      <c r="TMJ78" s="129"/>
      <c r="TMK78" s="129"/>
      <c r="TML78" s="129"/>
      <c r="TMM78" s="129"/>
      <c r="TMN78" s="129"/>
      <c r="TMO78" s="129"/>
      <c r="TMP78" s="129"/>
      <c r="TMQ78" s="129"/>
      <c r="TMR78" s="129"/>
      <c r="TMS78" s="129"/>
      <c r="TMT78" s="129"/>
      <c r="TMU78" s="129"/>
      <c r="TMV78" s="129"/>
      <c r="TMW78" s="129"/>
      <c r="TMX78" s="129"/>
      <c r="TMY78" s="129"/>
      <c r="TMZ78" s="129"/>
      <c r="TNA78" s="129"/>
      <c r="TNB78" s="129"/>
      <c r="TNC78" s="129"/>
      <c r="TND78" s="129"/>
      <c r="TNE78" s="129"/>
      <c r="TNF78" s="129"/>
      <c r="TNG78" s="129"/>
      <c r="TNH78" s="129"/>
      <c r="TNI78" s="129"/>
      <c r="TNJ78" s="129"/>
      <c r="TNK78" s="129"/>
      <c r="TNL78" s="129"/>
      <c r="TNM78" s="129"/>
      <c r="TNN78" s="129"/>
      <c r="TNO78" s="129"/>
      <c r="TNP78" s="129"/>
      <c r="TNQ78" s="129"/>
      <c r="TNR78" s="129"/>
      <c r="TNS78" s="129"/>
      <c r="TNT78" s="129"/>
      <c r="TNU78" s="129"/>
      <c r="TNV78" s="129"/>
      <c r="TNW78" s="129"/>
      <c r="TNX78" s="129"/>
      <c r="TNY78" s="129"/>
      <c r="TNZ78" s="129"/>
      <c r="TOA78" s="129"/>
      <c r="TOB78" s="129"/>
      <c r="TOC78" s="129"/>
      <c r="TOD78" s="129"/>
      <c r="TOE78" s="129"/>
      <c r="TOF78" s="129"/>
      <c r="TOG78" s="129"/>
      <c r="TOH78" s="129"/>
      <c r="TOI78" s="129"/>
      <c r="TOJ78" s="129"/>
      <c r="TOK78" s="129"/>
      <c r="TOL78" s="129"/>
      <c r="TOM78" s="129"/>
      <c r="TON78" s="129"/>
      <c r="TOO78" s="129"/>
      <c r="TOP78" s="129"/>
      <c r="TOQ78" s="129"/>
      <c r="TOR78" s="129"/>
      <c r="TOS78" s="129"/>
      <c r="TOT78" s="129"/>
      <c r="TOU78" s="129"/>
      <c r="TOV78" s="129"/>
      <c r="TOW78" s="129"/>
      <c r="TOX78" s="129"/>
      <c r="TOY78" s="129"/>
      <c r="TOZ78" s="129"/>
      <c r="TPA78" s="129"/>
      <c r="TPB78" s="129"/>
      <c r="TPC78" s="129"/>
      <c r="TPD78" s="129"/>
      <c r="TPE78" s="129"/>
      <c r="TPF78" s="129"/>
      <c r="TPG78" s="129"/>
      <c r="TPH78" s="129"/>
      <c r="TPI78" s="129"/>
      <c r="TPJ78" s="129"/>
      <c r="TPK78" s="129"/>
      <c r="TPL78" s="129"/>
      <c r="TPM78" s="129"/>
      <c r="TPN78" s="129"/>
      <c r="TPO78" s="129"/>
      <c r="TPP78" s="129"/>
      <c r="TPQ78" s="129"/>
      <c r="TPR78" s="129"/>
      <c r="TPS78" s="129"/>
      <c r="TPT78" s="129"/>
      <c r="TPU78" s="129"/>
      <c r="TPV78" s="129"/>
      <c r="TPW78" s="129"/>
      <c r="TPX78" s="129"/>
      <c r="TPY78" s="129"/>
      <c r="TPZ78" s="129"/>
      <c r="TQA78" s="129"/>
      <c r="TQB78" s="129"/>
      <c r="TQC78" s="129"/>
      <c r="TQD78" s="129"/>
      <c r="TQE78" s="129"/>
      <c r="TQF78" s="129"/>
      <c r="TQG78" s="129"/>
      <c r="TQH78" s="129"/>
      <c r="TQI78" s="129"/>
      <c r="TQJ78" s="129"/>
      <c r="TQK78" s="129"/>
      <c r="TQL78" s="129"/>
      <c r="TQM78" s="129"/>
      <c r="TQN78" s="129"/>
      <c r="TQO78" s="129"/>
      <c r="TQP78" s="129"/>
      <c r="TQQ78" s="129"/>
      <c r="TQR78" s="129"/>
      <c r="TQS78" s="129"/>
      <c r="TQT78" s="129"/>
      <c r="TQU78" s="129"/>
      <c r="TQV78" s="129"/>
      <c r="TQW78" s="129"/>
      <c r="TQX78" s="129"/>
      <c r="TQY78" s="129"/>
      <c r="TQZ78" s="129"/>
      <c r="TRA78" s="129"/>
      <c r="TRB78" s="129"/>
      <c r="TRC78" s="129"/>
      <c r="TRD78" s="129"/>
      <c r="TRE78" s="129"/>
      <c r="TRF78" s="129"/>
      <c r="TRG78" s="129"/>
      <c r="TRH78" s="129"/>
      <c r="TRI78" s="129"/>
      <c r="TRJ78" s="129"/>
      <c r="TRK78" s="129"/>
      <c r="TRL78" s="129"/>
      <c r="TRM78" s="129"/>
      <c r="TRN78" s="129"/>
      <c r="TRO78" s="129"/>
      <c r="TRP78" s="129"/>
      <c r="TRQ78" s="129"/>
      <c r="TRR78" s="129"/>
      <c r="TRS78" s="129"/>
      <c r="TRT78" s="129"/>
      <c r="TRU78" s="129"/>
      <c r="TRV78" s="129"/>
      <c r="TRW78" s="129"/>
      <c r="TRX78" s="129"/>
      <c r="TRY78" s="129"/>
      <c r="TRZ78" s="129"/>
      <c r="TSA78" s="129"/>
      <c r="TSB78" s="129"/>
      <c r="TSC78" s="129"/>
      <c r="TSD78" s="129"/>
      <c r="TSE78" s="129"/>
      <c r="TSF78" s="129"/>
      <c r="TSG78" s="129"/>
      <c r="TSH78" s="129"/>
      <c r="TSI78" s="129"/>
      <c r="TSJ78" s="129"/>
      <c r="TSK78" s="129"/>
      <c r="TSL78" s="129"/>
      <c r="TSM78" s="129"/>
      <c r="TSN78" s="129"/>
      <c r="TSO78" s="129"/>
      <c r="TSP78" s="129"/>
      <c r="TSQ78" s="129"/>
      <c r="TSR78" s="129"/>
      <c r="TSS78" s="129"/>
      <c r="TST78" s="129"/>
      <c r="TSU78" s="129"/>
      <c r="TSV78" s="129"/>
      <c r="TSW78" s="129"/>
      <c r="TSX78" s="129"/>
      <c r="TSY78" s="129"/>
      <c r="TSZ78" s="129"/>
      <c r="TTA78" s="129"/>
      <c r="TTB78" s="129"/>
      <c r="TTC78" s="129"/>
      <c r="TTD78" s="129"/>
      <c r="TTE78" s="129"/>
      <c r="TTF78" s="129"/>
      <c r="TTG78" s="129"/>
      <c r="TTH78" s="129"/>
      <c r="TTI78" s="129"/>
      <c r="TTJ78" s="129"/>
      <c r="TTK78" s="129"/>
      <c r="TTL78" s="129"/>
      <c r="TTM78" s="129"/>
      <c r="TTN78" s="129"/>
      <c r="TTO78" s="129"/>
      <c r="TTP78" s="129"/>
      <c r="TTQ78" s="129"/>
      <c r="TTR78" s="129"/>
      <c r="TTS78" s="129"/>
      <c r="TTT78" s="129"/>
      <c r="TTU78" s="129"/>
      <c r="TTV78" s="129"/>
      <c r="TTW78" s="129"/>
      <c r="TTX78" s="129"/>
      <c r="TTY78" s="129"/>
      <c r="TTZ78" s="129"/>
      <c r="TUA78" s="129"/>
      <c r="TUB78" s="129"/>
      <c r="TUC78" s="129"/>
      <c r="TUD78" s="129"/>
      <c r="TUE78" s="129"/>
      <c r="TUF78" s="129"/>
      <c r="TUG78" s="129"/>
      <c r="TUH78" s="129"/>
      <c r="TUI78" s="129"/>
      <c r="TUJ78" s="129"/>
      <c r="TUK78" s="129"/>
      <c r="TUL78" s="129"/>
      <c r="TUM78" s="129"/>
      <c r="TUN78" s="129"/>
      <c r="TUO78" s="129"/>
      <c r="TUP78" s="129"/>
      <c r="TUQ78" s="129"/>
      <c r="TUR78" s="129"/>
      <c r="TUS78" s="129"/>
      <c r="TUT78" s="129"/>
      <c r="TUU78" s="129"/>
      <c r="TUV78" s="129"/>
      <c r="TUW78" s="129"/>
      <c r="TUX78" s="129"/>
      <c r="TUY78" s="129"/>
      <c r="TUZ78" s="129"/>
      <c r="TVA78" s="129"/>
      <c r="TVB78" s="129"/>
      <c r="TVC78" s="129"/>
      <c r="TVD78" s="129"/>
      <c r="TVE78" s="129"/>
      <c r="TVF78" s="129"/>
      <c r="TVG78" s="129"/>
      <c r="TVH78" s="129"/>
      <c r="TVI78" s="129"/>
      <c r="TVJ78" s="129"/>
      <c r="TVK78" s="129"/>
      <c r="TVL78" s="129"/>
      <c r="TVM78" s="129"/>
      <c r="TVN78" s="129"/>
      <c r="TVO78" s="129"/>
      <c r="TVP78" s="129"/>
      <c r="TVQ78" s="129"/>
      <c r="TVR78" s="129"/>
      <c r="TVS78" s="129"/>
      <c r="TVT78" s="129"/>
      <c r="TVU78" s="129"/>
      <c r="TVV78" s="129"/>
      <c r="TVW78" s="129"/>
      <c r="TVX78" s="129"/>
      <c r="TVY78" s="129"/>
      <c r="TVZ78" s="129"/>
      <c r="TWA78" s="129"/>
      <c r="TWB78" s="129"/>
      <c r="TWC78" s="129"/>
      <c r="TWD78" s="129"/>
      <c r="TWE78" s="129"/>
      <c r="TWF78" s="129"/>
      <c r="TWG78" s="129"/>
      <c r="TWH78" s="129"/>
      <c r="TWI78" s="129"/>
      <c r="TWJ78" s="129"/>
      <c r="TWK78" s="129"/>
      <c r="TWL78" s="129"/>
      <c r="TWM78" s="129"/>
      <c r="TWN78" s="129"/>
      <c r="TWO78" s="129"/>
      <c r="TWP78" s="129"/>
      <c r="TWQ78" s="129"/>
      <c r="TWR78" s="129"/>
      <c r="TWS78" s="129"/>
      <c r="TWT78" s="129"/>
      <c r="TWU78" s="129"/>
      <c r="TWV78" s="129"/>
      <c r="TWW78" s="129"/>
      <c r="TWX78" s="129"/>
      <c r="TWY78" s="129"/>
      <c r="TWZ78" s="129"/>
      <c r="TXA78" s="129"/>
      <c r="TXB78" s="129"/>
      <c r="TXC78" s="129"/>
      <c r="TXD78" s="129"/>
      <c r="TXE78" s="129"/>
      <c r="TXF78" s="129"/>
      <c r="TXG78" s="129"/>
      <c r="TXH78" s="129"/>
      <c r="TXI78" s="129"/>
      <c r="TXJ78" s="129"/>
      <c r="TXK78" s="129"/>
      <c r="TXL78" s="129"/>
      <c r="TXM78" s="129"/>
      <c r="TXN78" s="129"/>
      <c r="TXO78" s="129"/>
      <c r="TXP78" s="129"/>
      <c r="TXQ78" s="129"/>
      <c r="TXR78" s="129"/>
      <c r="TXS78" s="129"/>
      <c r="TXT78" s="129"/>
      <c r="TXU78" s="129"/>
      <c r="TXV78" s="129"/>
      <c r="TXW78" s="129"/>
      <c r="TXX78" s="129"/>
      <c r="TXY78" s="129"/>
      <c r="TXZ78" s="129"/>
      <c r="TYA78" s="129"/>
      <c r="TYB78" s="129"/>
      <c r="TYC78" s="129"/>
      <c r="TYD78" s="129"/>
      <c r="TYE78" s="129"/>
      <c r="TYF78" s="129"/>
      <c r="TYG78" s="129"/>
      <c r="TYH78" s="129"/>
      <c r="TYI78" s="129"/>
      <c r="TYJ78" s="129"/>
      <c r="TYK78" s="129"/>
      <c r="TYL78" s="129"/>
      <c r="TYM78" s="129"/>
      <c r="TYN78" s="129"/>
      <c r="TYO78" s="129"/>
      <c r="TYP78" s="129"/>
      <c r="TYQ78" s="129"/>
      <c r="TYR78" s="129"/>
      <c r="TYS78" s="129"/>
      <c r="TYT78" s="129"/>
      <c r="TYU78" s="129"/>
      <c r="TYV78" s="129"/>
      <c r="TYW78" s="129"/>
      <c r="TYX78" s="129"/>
      <c r="TYY78" s="129"/>
      <c r="TYZ78" s="129"/>
      <c r="TZA78" s="129"/>
      <c r="TZB78" s="129"/>
      <c r="TZC78" s="129"/>
      <c r="TZD78" s="129"/>
      <c r="TZE78" s="129"/>
      <c r="TZF78" s="129"/>
      <c r="TZG78" s="129"/>
      <c r="TZH78" s="129"/>
      <c r="TZI78" s="129"/>
      <c r="TZJ78" s="129"/>
      <c r="TZK78" s="129"/>
      <c r="TZL78" s="129"/>
      <c r="TZM78" s="129"/>
      <c r="TZN78" s="129"/>
      <c r="TZO78" s="129"/>
      <c r="TZP78" s="129"/>
      <c r="TZQ78" s="129"/>
      <c r="TZR78" s="129"/>
      <c r="TZS78" s="129"/>
      <c r="TZT78" s="129"/>
      <c r="TZU78" s="129"/>
      <c r="TZV78" s="129"/>
      <c r="TZW78" s="129"/>
      <c r="TZX78" s="129"/>
      <c r="TZY78" s="129"/>
      <c r="TZZ78" s="129"/>
      <c r="UAA78" s="129"/>
      <c r="UAB78" s="129"/>
      <c r="UAC78" s="129"/>
      <c r="UAD78" s="129"/>
      <c r="UAE78" s="129"/>
      <c r="UAF78" s="129"/>
      <c r="UAG78" s="129"/>
      <c r="UAH78" s="129"/>
      <c r="UAI78" s="129"/>
      <c r="UAJ78" s="129"/>
      <c r="UAK78" s="129"/>
      <c r="UAL78" s="129"/>
      <c r="UAM78" s="129"/>
      <c r="UAN78" s="129"/>
      <c r="UAO78" s="129"/>
      <c r="UAP78" s="129"/>
      <c r="UAQ78" s="129"/>
      <c r="UAR78" s="129"/>
      <c r="UAS78" s="129"/>
      <c r="UAT78" s="129"/>
      <c r="UAU78" s="129"/>
      <c r="UAV78" s="129"/>
      <c r="UAW78" s="129"/>
      <c r="UAX78" s="129"/>
      <c r="UAY78" s="129"/>
      <c r="UAZ78" s="129"/>
      <c r="UBA78" s="129"/>
      <c r="UBB78" s="129"/>
      <c r="UBC78" s="129"/>
      <c r="UBD78" s="129"/>
      <c r="UBE78" s="129"/>
      <c r="UBF78" s="129"/>
      <c r="UBG78" s="129"/>
      <c r="UBH78" s="129"/>
      <c r="UBI78" s="129"/>
      <c r="UBJ78" s="129"/>
      <c r="UBK78" s="129"/>
      <c r="UBL78" s="129"/>
      <c r="UBM78" s="129"/>
      <c r="UBN78" s="129"/>
      <c r="UBO78" s="129"/>
      <c r="UBP78" s="129"/>
      <c r="UBQ78" s="129"/>
      <c r="UBR78" s="129"/>
      <c r="UBS78" s="129"/>
      <c r="UBT78" s="129"/>
      <c r="UBU78" s="129"/>
      <c r="UBV78" s="129"/>
      <c r="UBW78" s="129"/>
      <c r="UBX78" s="129"/>
      <c r="UBY78" s="129"/>
      <c r="UBZ78" s="129"/>
      <c r="UCA78" s="129"/>
      <c r="UCB78" s="129"/>
      <c r="UCC78" s="129"/>
      <c r="UCD78" s="129"/>
      <c r="UCE78" s="129"/>
      <c r="UCF78" s="129"/>
      <c r="UCG78" s="129"/>
      <c r="UCH78" s="129"/>
      <c r="UCI78" s="129"/>
      <c r="UCJ78" s="129"/>
      <c r="UCK78" s="129"/>
      <c r="UCL78" s="129"/>
      <c r="UCM78" s="129"/>
      <c r="UCN78" s="129"/>
      <c r="UCO78" s="129"/>
      <c r="UCP78" s="129"/>
      <c r="UCQ78" s="129"/>
      <c r="UCR78" s="129"/>
      <c r="UCS78" s="129"/>
      <c r="UCT78" s="129"/>
      <c r="UCU78" s="129"/>
      <c r="UCV78" s="129"/>
      <c r="UCW78" s="129"/>
      <c r="UCX78" s="129"/>
      <c r="UCY78" s="129"/>
      <c r="UCZ78" s="129"/>
      <c r="UDA78" s="129"/>
      <c r="UDB78" s="129"/>
      <c r="UDC78" s="129"/>
      <c r="UDD78" s="129"/>
      <c r="UDE78" s="129"/>
      <c r="UDF78" s="129"/>
      <c r="UDG78" s="129"/>
      <c r="UDH78" s="129"/>
      <c r="UDI78" s="129"/>
      <c r="UDJ78" s="129"/>
      <c r="UDK78" s="129"/>
      <c r="UDL78" s="129"/>
      <c r="UDM78" s="129"/>
      <c r="UDN78" s="129"/>
      <c r="UDO78" s="129"/>
      <c r="UDP78" s="129"/>
      <c r="UDQ78" s="129"/>
      <c r="UDR78" s="129"/>
      <c r="UDS78" s="129"/>
      <c r="UDT78" s="129"/>
      <c r="UDU78" s="129"/>
      <c r="UDV78" s="129"/>
      <c r="UDW78" s="129"/>
      <c r="UDX78" s="129"/>
      <c r="UDY78" s="129"/>
      <c r="UDZ78" s="129"/>
      <c r="UEA78" s="129"/>
      <c r="UEB78" s="129"/>
      <c r="UEC78" s="129"/>
      <c r="UED78" s="129"/>
      <c r="UEE78" s="129"/>
      <c r="UEF78" s="129"/>
      <c r="UEG78" s="129"/>
      <c r="UEH78" s="129"/>
      <c r="UEI78" s="129"/>
      <c r="UEJ78" s="129"/>
      <c r="UEK78" s="129"/>
      <c r="UEL78" s="129"/>
      <c r="UEM78" s="129"/>
      <c r="UEN78" s="129"/>
      <c r="UEO78" s="129"/>
      <c r="UEP78" s="129"/>
      <c r="UEQ78" s="129"/>
      <c r="UER78" s="129"/>
      <c r="UES78" s="129"/>
      <c r="UET78" s="129"/>
      <c r="UEU78" s="129"/>
      <c r="UEV78" s="129"/>
      <c r="UEW78" s="129"/>
      <c r="UEX78" s="129"/>
      <c r="UEY78" s="129"/>
      <c r="UEZ78" s="129"/>
      <c r="UFA78" s="129"/>
      <c r="UFB78" s="129"/>
      <c r="UFC78" s="129"/>
      <c r="UFD78" s="129"/>
      <c r="UFE78" s="129"/>
      <c r="UFF78" s="129"/>
      <c r="UFG78" s="129"/>
      <c r="UFH78" s="129"/>
      <c r="UFI78" s="129"/>
      <c r="UFJ78" s="129"/>
      <c r="UFK78" s="129"/>
      <c r="UFL78" s="129"/>
      <c r="UFM78" s="129"/>
      <c r="UFN78" s="129"/>
      <c r="UFO78" s="129"/>
      <c r="UFP78" s="129"/>
      <c r="UFQ78" s="129"/>
      <c r="UFR78" s="129"/>
      <c r="UFS78" s="129"/>
      <c r="UFT78" s="129"/>
      <c r="UFU78" s="129"/>
      <c r="UFV78" s="129"/>
      <c r="UFW78" s="129"/>
      <c r="UFX78" s="129"/>
      <c r="UFY78" s="129"/>
      <c r="UFZ78" s="129"/>
      <c r="UGA78" s="129"/>
      <c r="UGB78" s="129"/>
      <c r="UGC78" s="129"/>
      <c r="UGD78" s="129"/>
      <c r="UGE78" s="129"/>
      <c r="UGF78" s="129"/>
      <c r="UGG78" s="129"/>
      <c r="UGH78" s="129"/>
      <c r="UGI78" s="129"/>
      <c r="UGJ78" s="129"/>
      <c r="UGK78" s="129"/>
      <c r="UGL78" s="129"/>
      <c r="UGM78" s="129"/>
      <c r="UGN78" s="129"/>
      <c r="UGO78" s="129"/>
      <c r="UGP78" s="129"/>
      <c r="UGQ78" s="129"/>
      <c r="UGR78" s="129"/>
      <c r="UGS78" s="129"/>
      <c r="UGT78" s="129"/>
      <c r="UGU78" s="129"/>
      <c r="UGV78" s="129"/>
      <c r="UGW78" s="129"/>
      <c r="UGX78" s="129"/>
      <c r="UGY78" s="129"/>
      <c r="UGZ78" s="129"/>
      <c r="UHA78" s="129"/>
      <c r="UHB78" s="129"/>
      <c r="UHC78" s="129"/>
      <c r="UHD78" s="129"/>
      <c r="UHE78" s="129"/>
      <c r="UHF78" s="129"/>
      <c r="UHG78" s="129"/>
      <c r="UHH78" s="129"/>
      <c r="UHI78" s="129"/>
      <c r="UHJ78" s="129"/>
      <c r="UHK78" s="129"/>
      <c r="UHL78" s="129"/>
      <c r="UHM78" s="129"/>
      <c r="UHN78" s="129"/>
      <c r="UHO78" s="129"/>
      <c r="UHP78" s="129"/>
      <c r="UHQ78" s="129"/>
      <c r="UHR78" s="129"/>
      <c r="UHS78" s="129"/>
      <c r="UHT78" s="129"/>
      <c r="UHU78" s="129"/>
      <c r="UHV78" s="129"/>
      <c r="UHW78" s="129"/>
      <c r="UHX78" s="129"/>
      <c r="UHY78" s="129"/>
      <c r="UHZ78" s="129"/>
      <c r="UIA78" s="129"/>
      <c r="UIB78" s="129"/>
      <c r="UIC78" s="129"/>
      <c r="UID78" s="129"/>
      <c r="UIE78" s="129"/>
      <c r="UIF78" s="129"/>
      <c r="UIG78" s="129"/>
      <c r="UIH78" s="129"/>
      <c r="UII78" s="129"/>
      <c r="UIJ78" s="129"/>
      <c r="UIK78" s="129"/>
      <c r="UIL78" s="129"/>
      <c r="UIM78" s="129"/>
      <c r="UIN78" s="129"/>
      <c r="UIO78" s="129"/>
      <c r="UIP78" s="129"/>
      <c r="UIQ78" s="129"/>
      <c r="UIR78" s="129"/>
      <c r="UIS78" s="129"/>
      <c r="UIT78" s="129"/>
      <c r="UIU78" s="129"/>
      <c r="UIV78" s="129"/>
      <c r="UIW78" s="129"/>
      <c r="UIX78" s="129"/>
      <c r="UIY78" s="129"/>
      <c r="UIZ78" s="129"/>
      <c r="UJA78" s="129"/>
      <c r="UJB78" s="129"/>
      <c r="UJC78" s="129"/>
      <c r="UJD78" s="129"/>
      <c r="UJE78" s="129"/>
      <c r="UJF78" s="129"/>
      <c r="UJG78" s="129"/>
      <c r="UJH78" s="129"/>
      <c r="UJI78" s="129"/>
      <c r="UJJ78" s="129"/>
      <c r="UJK78" s="129"/>
      <c r="UJL78" s="129"/>
      <c r="UJM78" s="129"/>
      <c r="UJN78" s="129"/>
      <c r="UJO78" s="129"/>
      <c r="UJP78" s="129"/>
      <c r="UJQ78" s="129"/>
      <c r="UJR78" s="129"/>
      <c r="UJS78" s="129"/>
      <c r="UJT78" s="129"/>
      <c r="UJU78" s="129"/>
      <c r="UJV78" s="129"/>
      <c r="UJW78" s="129"/>
      <c r="UJX78" s="129"/>
      <c r="UJY78" s="129"/>
      <c r="UJZ78" s="129"/>
      <c r="UKA78" s="129"/>
      <c r="UKB78" s="129"/>
      <c r="UKC78" s="129"/>
      <c r="UKD78" s="129"/>
      <c r="UKE78" s="129"/>
      <c r="UKF78" s="129"/>
      <c r="UKG78" s="129"/>
      <c r="UKH78" s="129"/>
      <c r="UKI78" s="129"/>
      <c r="UKJ78" s="129"/>
      <c r="UKK78" s="129"/>
      <c r="UKL78" s="129"/>
      <c r="UKM78" s="129"/>
      <c r="UKN78" s="129"/>
      <c r="UKO78" s="129"/>
      <c r="UKP78" s="129"/>
      <c r="UKQ78" s="129"/>
      <c r="UKR78" s="129"/>
      <c r="UKS78" s="129"/>
      <c r="UKT78" s="129"/>
      <c r="UKU78" s="129"/>
      <c r="UKV78" s="129"/>
      <c r="UKW78" s="129"/>
      <c r="UKX78" s="129"/>
      <c r="UKY78" s="129"/>
      <c r="UKZ78" s="129"/>
      <c r="ULA78" s="129"/>
      <c r="ULB78" s="129"/>
      <c r="ULC78" s="129"/>
      <c r="ULD78" s="129"/>
      <c r="ULE78" s="129"/>
      <c r="ULF78" s="129"/>
      <c r="ULG78" s="129"/>
      <c r="ULH78" s="129"/>
      <c r="ULI78" s="129"/>
      <c r="ULJ78" s="129"/>
      <c r="ULK78" s="129"/>
      <c r="ULL78" s="129"/>
      <c r="ULM78" s="129"/>
      <c r="ULN78" s="129"/>
      <c r="ULO78" s="129"/>
      <c r="ULP78" s="129"/>
      <c r="ULQ78" s="129"/>
      <c r="ULR78" s="129"/>
      <c r="ULS78" s="129"/>
      <c r="ULT78" s="129"/>
      <c r="ULU78" s="129"/>
      <c r="ULV78" s="129"/>
      <c r="ULW78" s="129"/>
      <c r="ULX78" s="129"/>
      <c r="ULY78" s="129"/>
      <c r="ULZ78" s="129"/>
      <c r="UMA78" s="129"/>
      <c r="UMB78" s="129"/>
      <c r="UMC78" s="129"/>
      <c r="UMD78" s="129"/>
      <c r="UME78" s="129"/>
      <c r="UMF78" s="129"/>
      <c r="UMG78" s="129"/>
      <c r="UMH78" s="129"/>
      <c r="UMI78" s="129"/>
      <c r="UMJ78" s="129"/>
      <c r="UMK78" s="129"/>
      <c r="UML78" s="129"/>
      <c r="UMM78" s="129"/>
      <c r="UMN78" s="129"/>
      <c r="UMO78" s="129"/>
      <c r="UMP78" s="129"/>
      <c r="UMQ78" s="129"/>
      <c r="UMR78" s="129"/>
      <c r="UMS78" s="129"/>
      <c r="UMT78" s="129"/>
      <c r="UMU78" s="129"/>
      <c r="UMV78" s="129"/>
      <c r="UMW78" s="129"/>
      <c r="UMX78" s="129"/>
      <c r="UMY78" s="129"/>
      <c r="UMZ78" s="129"/>
      <c r="UNA78" s="129"/>
      <c r="UNB78" s="129"/>
      <c r="UNC78" s="129"/>
      <c r="UND78" s="129"/>
      <c r="UNE78" s="129"/>
      <c r="UNF78" s="129"/>
      <c r="UNG78" s="129"/>
      <c r="UNH78" s="129"/>
      <c r="UNI78" s="129"/>
      <c r="UNJ78" s="129"/>
      <c r="UNK78" s="129"/>
      <c r="UNL78" s="129"/>
      <c r="UNM78" s="129"/>
      <c r="UNN78" s="129"/>
      <c r="UNO78" s="129"/>
      <c r="UNP78" s="129"/>
      <c r="UNQ78" s="129"/>
      <c r="UNR78" s="129"/>
      <c r="UNS78" s="129"/>
      <c r="UNT78" s="129"/>
      <c r="UNU78" s="129"/>
      <c r="UNV78" s="129"/>
      <c r="UNW78" s="129"/>
      <c r="UNX78" s="129"/>
      <c r="UNY78" s="129"/>
      <c r="UNZ78" s="129"/>
      <c r="UOA78" s="129"/>
      <c r="UOB78" s="129"/>
      <c r="UOC78" s="129"/>
      <c r="UOD78" s="129"/>
      <c r="UOE78" s="129"/>
      <c r="UOF78" s="129"/>
      <c r="UOG78" s="129"/>
      <c r="UOH78" s="129"/>
      <c r="UOI78" s="129"/>
      <c r="UOJ78" s="129"/>
      <c r="UOK78" s="129"/>
      <c r="UOL78" s="129"/>
      <c r="UOM78" s="129"/>
      <c r="UON78" s="129"/>
      <c r="UOO78" s="129"/>
      <c r="UOP78" s="129"/>
      <c r="UOQ78" s="129"/>
      <c r="UOR78" s="129"/>
      <c r="UOS78" s="129"/>
      <c r="UOT78" s="129"/>
      <c r="UOU78" s="129"/>
      <c r="UOV78" s="129"/>
      <c r="UOW78" s="129"/>
      <c r="UOX78" s="129"/>
      <c r="UOY78" s="129"/>
      <c r="UOZ78" s="129"/>
      <c r="UPA78" s="129"/>
      <c r="UPB78" s="129"/>
      <c r="UPC78" s="129"/>
      <c r="UPD78" s="129"/>
      <c r="UPE78" s="129"/>
      <c r="UPF78" s="129"/>
      <c r="UPG78" s="129"/>
      <c r="UPH78" s="129"/>
      <c r="UPI78" s="129"/>
      <c r="UPJ78" s="129"/>
      <c r="UPK78" s="129"/>
      <c r="UPL78" s="129"/>
      <c r="UPM78" s="129"/>
      <c r="UPN78" s="129"/>
      <c r="UPO78" s="129"/>
      <c r="UPP78" s="129"/>
      <c r="UPQ78" s="129"/>
      <c r="UPR78" s="129"/>
      <c r="UPS78" s="129"/>
      <c r="UPT78" s="129"/>
      <c r="UPU78" s="129"/>
      <c r="UPV78" s="129"/>
      <c r="UPW78" s="129"/>
      <c r="UPX78" s="129"/>
      <c r="UPY78" s="129"/>
      <c r="UPZ78" s="129"/>
      <c r="UQA78" s="129"/>
      <c r="UQB78" s="129"/>
      <c r="UQC78" s="129"/>
      <c r="UQD78" s="129"/>
      <c r="UQE78" s="129"/>
      <c r="UQF78" s="129"/>
      <c r="UQG78" s="129"/>
      <c r="UQH78" s="129"/>
      <c r="UQI78" s="129"/>
      <c r="UQJ78" s="129"/>
      <c r="UQK78" s="129"/>
      <c r="UQL78" s="129"/>
      <c r="UQM78" s="129"/>
      <c r="UQN78" s="129"/>
      <c r="UQO78" s="129"/>
      <c r="UQP78" s="129"/>
      <c r="UQQ78" s="129"/>
      <c r="UQR78" s="129"/>
      <c r="UQS78" s="129"/>
      <c r="UQT78" s="129"/>
      <c r="UQU78" s="129"/>
      <c r="UQV78" s="129"/>
      <c r="UQW78" s="129"/>
      <c r="UQX78" s="129"/>
      <c r="UQY78" s="129"/>
      <c r="UQZ78" s="129"/>
      <c r="URA78" s="129"/>
      <c r="URB78" s="129"/>
      <c r="URC78" s="129"/>
      <c r="URD78" s="129"/>
      <c r="URE78" s="129"/>
      <c r="URF78" s="129"/>
      <c r="URG78" s="129"/>
      <c r="URH78" s="129"/>
      <c r="URI78" s="129"/>
      <c r="URJ78" s="129"/>
      <c r="URK78" s="129"/>
      <c r="URL78" s="129"/>
      <c r="URM78" s="129"/>
      <c r="URN78" s="129"/>
      <c r="URO78" s="129"/>
      <c r="URP78" s="129"/>
      <c r="URQ78" s="129"/>
      <c r="URR78" s="129"/>
      <c r="URS78" s="129"/>
      <c r="URT78" s="129"/>
      <c r="URU78" s="129"/>
      <c r="URV78" s="129"/>
      <c r="URW78" s="129"/>
      <c r="URX78" s="129"/>
      <c r="URY78" s="129"/>
      <c r="URZ78" s="129"/>
      <c r="USA78" s="129"/>
      <c r="USB78" s="129"/>
      <c r="USC78" s="129"/>
      <c r="USD78" s="129"/>
      <c r="USE78" s="129"/>
      <c r="USF78" s="129"/>
      <c r="USG78" s="129"/>
      <c r="USH78" s="129"/>
      <c r="USI78" s="129"/>
      <c r="USJ78" s="129"/>
      <c r="USK78" s="129"/>
      <c r="USL78" s="129"/>
      <c r="USM78" s="129"/>
      <c r="USN78" s="129"/>
      <c r="USO78" s="129"/>
      <c r="USP78" s="129"/>
      <c r="USQ78" s="129"/>
      <c r="USR78" s="129"/>
      <c r="USS78" s="129"/>
      <c r="UST78" s="129"/>
      <c r="USU78" s="129"/>
      <c r="USV78" s="129"/>
      <c r="USW78" s="129"/>
      <c r="USX78" s="129"/>
      <c r="USY78" s="129"/>
      <c r="USZ78" s="129"/>
      <c r="UTA78" s="129"/>
      <c r="UTB78" s="129"/>
      <c r="UTC78" s="129"/>
      <c r="UTD78" s="129"/>
      <c r="UTE78" s="129"/>
      <c r="UTF78" s="129"/>
      <c r="UTG78" s="129"/>
      <c r="UTH78" s="129"/>
      <c r="UTI78" s="129"/>
      <c r="UTJ78" s="129"/>
      <c r="UTK78" s="129"/>
      <c r="UTL78" s="129"/>
      <c r="UTM78" s="129"/>
      <c r="UTN78" s="129"/>
      <c r="UTO78" s="129"/>
      <c r="UTP78" s="129"/>
      <c r="UTQ78" s="129"/>
      <c r="UTR78" s="129"/>
      <c r="UTS78" s="129"/>
      <c r="UTT78" s="129"/>
      <c r="UTU78" s="129"/>
      <c r="UTV78" s="129"/>
      <c r="UTW78" s="129"/>
      <c r="UTX78" s="129"/>
      <c r="UTY78" s="129"/>
      <c r="UTZ78" s="129"/>
      <c r="UUA78" s="129"/>
      <c r="UUB78" s="129"/>
      <c r="UUC78" s="129"/>
      <c r="UUD78" s="129"/>
      <c r="UUE78" s="129"/>
      <c r="UUF78" s="129"/>
      <c r="UUG78" s="129"/>
      <c r="UUH78" s="129"/>
      <c r="UUI78" s="129"/>
      <c r="UUJ78" s="129"/>
      <c r="UUK78" s="129"/>
      <c r="UUL78" s="129"/>
      <c r="UUM78" s="129"/>
      <c r="UUN78" s="129"/>
      <c r="UUO78" s="129"/>
      <c r="UUP78" s="129"/>
      <c r="UUQ78" s="129"/>
      <c r="UUR78" s="129"/>
      <c r="UUS78" s="129"/>
      <c r="UUT78" s="129"/>
      <c r="UUU78" s="129"/>
      <c r="UUV78" s="129"/>
      <c r="UUW78" s="129"/>
      <c r="UUX78" s="129"/>
      <c r="UUY78" s="129"/>
      <c r="UUZ78" s="129"/>
      <c r="UVA78" s="129"/>
      <c r="UVB78" s="129"/>
      <c r="UVC78" s="129"/>
      <c r="UVD78" s="129"/>
      <c r="UVE78" s="129"/>
      <c r="UVF78" s="129"/>
      <c r="UVG78" s="129"/>
      <c r="UVH78" s="129"/>
      <c r="UVI78" s="129"/>
      <c r="UVJ78" s="129"/>
      <c r="UVK78" s="129"/>
      <c r="UVL78" s="129"/>
      <c r="UVM78" s="129"/>
      <c r="UVN78" s="129"/>
      <c r="UVO78" s="129"/>
      <c r="UVP78" s="129"/>
      <c r="UVQ78" s="129"/>
      <c r="UVR78" s="129"/>
      <c r="UVS78" s="129"/>
      <c r="UVT78" s="129"/>
      <c r="UVU78" s="129"/>
      <c r="UVV78" s="129"/>
      <c r="UVW78" s="129"/>
      <c r="UVX78" s="129"/>
      <c r="UVY78" s="129"/>
      <c r="UVZ78" s="129"/>
      <c r="UWA78" s="129"/>
      <c r="UWB78" s="129"/>
      <c r="UWC78" s="129"/>
      <c r="UWD78" s="129"/>
      <c r="UWE78" s="129"/>
      <c r="UWF78" s="129"/>
      <c r="UWG78" s="129"/>
      <c r="UWH78" s="129"/>
      <c r="UWI78" s="129"/>
      <c r="UWJ78" s="129"/>
      <c r="UWK78" s="129"/>
      <c r="UWL78" s="129"/>
      <c r="UWM78" s="129"/>
      <c r="UWN78" s="129"/>
      <c r="UWO78" s="129"/>
      <c r="UWP78" s="129"/>
      <c r="UWQ78" s="129"/>
      <c r="UWR78" s="129"/>
      <c r="UWS78" s="129"/>
      <c r="UWT78" s="129"/>
      <c r="UWU78" s="129"/>
      <c r="UWV78" s="129"/>
      <c r="UWW78" s="129"/>
      <c r="UWX78" s="129"/>
      <c r="UWY78" s="129"/>
      <c r="UWZ78" s="129"/>
      <c r="UXA78" s="129"/>
      <c r="UXB78" s="129"/>
      <c r="UXC78" s="129"/>
      <c r="UXD78" s="129"/>
      <c r="UXE78" s="129"/>
      <c r="UXF78" s="129"/>
      <c r="UXG78" s="129"/>
      <c r="UXH78" s="129"/>
      <c r="UXI78" s="129"/>
      <c r="UXJ78" s="129"/>
      <c r="UXK78" s="129"/>
      <c r="UXL78" s="129"/>
      <c r="UXM78" s="129"/>
      <c r="UXN78" s="129"/>
      <c r="UXO78" s="129"/>
      <c r="UXP78" s="129"/>
      <c r="UXQ78" s="129"/>
      <c r="UXR78" s="129"/>
      <c r="UXS78" s="129"/>
      <c r="UXT78" s="129"/>
      <c r="UXU78" s="129"/>
      <c r="UXV78" s="129"/>
      <c r="UXW78" s="129"/>
      <c r="UXX78" s="129"/>
      <c r="UXY78" s="129"/>
      <c r="UXZ78" s="129"/>
      <c r="UYA78" s="129"/>
      <c r="UYB78" s="129"/>
      <c r="UYC78" s="129"/>
      <c r="UYD78" s="129"/>
      <c r="UYE78" s="129"/>
      <c r="UYF78" s="129"/>
      <c r="UYG78" s="129"/>
      <c r="UYH78" s="129"/>
      <c r="UYI78" s="129"/>
      <c r="UYJ78" s="129"/>
      <c r="UYK78" s="129"/>
      <c r="UYL78" s="129"/>
      <c r="UYM78" s="129"/>
      <c r="UYN78" s="129"/>
      <c r="UYO78" s="129"/>
      <c r="UYP78" s="129"/>
      <c r="UYQ78" s="129"/>
      <c r="UYR78" s="129"/>
      <c r="UYS78" s="129"/>
      <c r="UYT78" s="129"/>
      <c r="UYU78" s="129"/>
      <c r="UYV78" s="129"/>
      <c r="UYW78" s="129"/>
      <c r="UYX78" s="129"/>
      <c r="UYY78" s="129"/>
      <c r="UYZ78" s="129"/>
      <c r="UZA78" s="129"/>
      <c r="UZB78" s="129"/>
      <c r="UZC78" s="129"/>
      <c r="UZD78" s="129"/>
      <c r="UZE78" s="129"/>
      <c r="UZF78" s="129"/>
      <c r="UZG78" s="129"/>
      <c r="UZH78" s="129"/>
      <c r="UZI78" s="129"/>
      <c r="UZJ78" s="129"/>
      <c r="UZK78" s="129"/>
      <c r="UZL78" s="129"/>
      <c r="UZM78" s="129"/>
      <c r="UZN78" s="129"/>
      <c r="UZO78" s="129"/>
      <c r="UZP78" s="129"/>
      <c r="UZQ78" s="129"/>
      <c r="UZR78" s="129"/>
      <c r="UZS78" s="129"/>
      <c r="UZT78" s="129"/>
      <c r="UZU78" s="129"/>
      <c r="UZV78" s="129"/>
      <c r="UZW78" s="129"/>
      <c r="UZX78" s="129"/>
      <c r="UZY78" s="129"/>
      <c r="UZZ78" s="129"/>
      <c r="VAA78" s="129"/>
      <c r="VAB78" s="129"/>
      <c r="VAC78" s="129"/>
      <c r="VAD78" s="129"/>
      <c r="VAE78" s="129"/>
      <c r="VAF78" s="129"/>
      <c r="VAG78" s="129"/>
      <c r="VAH78" s="129"/>
      <c r="VAI78" s="129"/>
      <c r="VAJ78" s="129"/>
      <c r="VAK78" s="129"/>
      <c r="VAL78" s="129"/>
      <c r="VAM78" s="129"/>
      <c r="VAN78" s="129"/>
      <c r="VAO78" s="129"/>
      <c r="VAP78" s="129"/>
      <c r="VAQ78" s="129"/>
      <c r="VAR78" s="129"/>
      <c r="VAS78" s="129"/>
      <c r="VAT78" s="129"/>
      <c r="VAU78" s="129"/>
      <c r="VAV78" s="129"/>
      <c r="VAW78" s="129"/>
      <c r="VAX78" s="129"/>
      <c r="VAY78" s="129"/>
      <c r="VAZ78" s="129"/>
      <c r="VBA78" s="129"/>
      <c r="VBB78" s="129"/>
      <c r="VBC78" s="129"/>
      <c r="VBD78" s="129"/>
      <c r="VBE78" s="129"/>
      <c r="VBF78" s="129"/>
      <c r="VBG78" s="129"/>
      <c r="VBH78" s="129"/>
      <c r="VBI78" s="129"/>
      <c r="VBJ78" s="129"/>
      <c r="VBK78" s="129"/>
      <c r="VBL78" s="129"/>
      <c r="VBM78" s="129"/>
      <c r="VBN78" s="129"/>
      <c r="VBO78" s="129"/>
      <c r="VBP78" s="129"/>
      <c r="VBQ78" s="129"/>
      <c r="VBR78" s="129"/>
      <c r="VBS78" s="129"/>
      <c r="VBT78" s="129"/>
      <c r="VBU78" s="129"/>
      <c r="VBV78" s="129"/>
      <c r="VBW78" s="129"/>
      <c r="VBX78" s="129"/>
      <c r="VBY78" s="129"/>
      <c r="VBZ78" s="129"/>
      <c r="VCA78" s="129"/>
      <c r="VCB78" s="129"/>
      <c r="VCC78" s="129"/>
      <c r="VCD78" s="129"/>
      <c r="VCE78" s="129"/>
      <c r="VCF78" s="129"/>
      <c r="VCG78" s="129"/>
      <c r="VCH78" s="129"/>
      <c r="VCI78" s="129"/>
      <c r="VCJ78" s="129"/>
      <c r="VCK78" s="129"/>
      <c r="VCL78" s="129"/>
      <c r="VCM78" s="129"/>
      <c r="VCN78" s="129"/>
      <c r="VCO78" s="129"/>
      <c r="VCP78" s="129"/>
      <c r="VCQ78" s="129"/>
      <c r="VCR78" s="129"/>
      <c r="VCS78" s="129"/>
      <c r="VCT78" s="129"/>
      <c r="VCU78" s="129"/>
      <c r="VCV78" s="129"/>
      <c r="VCW78" s="129"/>
      <c r="VCX78" s="129"/>
      <c r="VCY78" s="129"/>
      <c r="VCZ78" s="129"/>
      <c r="VDA78" s="129"/>
      <c r="VDB78" s="129"/>
      <c r="VDC78" s="129"/>
      <c r="VDD78" s="129"/>
      <c r="VDE78" s="129"/>
      <c r="VDF78" s="129"/>
      <c r="VDG78" s="129"/>
      <c r="VDH78" s="129"/>
      <c r="VDI78" s="129"/>
      <c r="VDJ78" s="129"/>
      <c r="VDK78" s="129"/>
      <c r="VDL78" s="129"/>
      <c r="VDM78" s="129"/>
      <c r="VDN78" s="129"/>
      <c r="VDO78" s="129"/>
      <c r="VDP78" s="129"/>
      <c r="VDQ78" s="129"/>
      <c r="VDR78" s="129"/>
      <c r="VDS78" s="129"/>
      <c r="VDT78" s="129"/>
      <c r="VDU78" s="129"/>
      <c r="VDV78" s="129"/>
      <c r="VDW78" s="129"/>
      <c r="VDX78" s="129"/>
      <c r="VDY78" s="129"/>
      <c r="VDZ78" s="129"/>
      <c r="VEA78" s="129"/>
      <c r="VEB78" s="129"/>
      <c r="VEC78" s="129"/>
      <c r="VED78" s="129"/>
      <c r="VEE78" s="129"/>
      <c r="VEF78" s="129"/>
      <c r="VEG78" s="129"/>
      <c r="VEH78" s="129"/>
      <c r="VEI78" s="129"/>
      <c r="VEJ78" s="129"/>
      <c r="VEK78" s="129"/>
      <c r="VEL78" s="129"/>
      <c r="VEM78" s="129"/>
      <c r="VEN78" s="129"/>
      <c r="VEO78" s="129"/>
      <c r="VEP78" s="129"/>
      <c r="VEQ78" s="129"/>
      <c r="VER78" s="129"/>
      <c r="VES78" s="129"/>
      <c r="VET78" s="129"/>
      <c r="VEU78" s="129"/>
      <c r="VEV78" s="129"/>
      <c r="VEW78" s="129"/>
      <c r="VEX78" s="129"/>
      <c r="VEY78" s="129"/>
      <c r="VEZ78" s="129"/>
      <c r="VFA78" s="129"/>
      <c r="VFB78" s="129"/>
      <c r="VFC78" s="129"/>
      <c r="VFD78" s="129"/>
      <c r="VFE78" s="129"/>
      <c r="VFF78" s="129"/>
      <c r="VFG78" s="129"/>
      <c r="VFH78" s="129"/>
      <c r="VFI78" s="129"/>
      <c r="VFJ78" s="129"/>
      <c r="VFK78" s="129"/>
      <c r="VFL78" s="129"/>
      <c r="VFM78" s="129"/>
      <c r="VFN78" s="129"/>
      <c r="VFO78" s="129"/>
      <c r="VFP78" s="129"/>
      <c r="VFQ78" s="129"/>
      <c r="VFR78" s="129"/>
      <c r="VFS78" s="129"/>
      <c r="VFT78" s="129"/>
      <c r="VFU78" s="129"/>
      <c r="VFV78" s="129"/>
      <c r="VFW78" s="129"/>
      <c r="VFX78" s="129"/>
      <c r="VFY78" s="129"/>
      <c r="VFZ78" s="129"/>
      <c r="VGA78" s="129"/>
      <c r="VGB78" s="129"/>
      <c r="VGC78" s="129"/>
      <c r="VGD78" s="129"/>
      <c r="VGE78" s="129"/>
      <c r="VGF78" s="129"/>
      <c r="VGG78" s="129"/>
      <c r="VGH78" s="129"/>
      <c r="VGI78" s="129"/>
      <c r="VGJ78" s="129"/>
      <c r="VGK78" s="129"/>
      <c r="VGL78" s="129"/>
      <c r="VGM78" s="129"/>
      <c r="VGN78" s="129"/>
      <c r="VGO78" s="129"/>
      <c r="VGP78" s="129"/>
      <c r="VGQ78" s="129"/>
      <c r="VGR78" s="129"/>
      <c r="VGS78" s="129"/>
      <c r="VGT78" s="129"/>
      <c r="VGU78" s="129"/>
      <c r="VGV78" s="129"/>
      <c r="VGW78" s="129"/>
      <c r="VGX78" s="129"/>
      <c r="VGY78" s="129"/>
      <c r="VGZ78" s="129"/>
      <c r="VHA78" s="129"/>
      <c r="VHB78" s="129"/>
      <c r="VHC78" s="129"/>
      <c r="VHD78" s="129"/>
      <c r="VHE78" s="129"/>
      <c r="VHF78" s="129"/>
      <c r="VHG78" s="129"/>
      <c r="VHH78" s="129"/>
      <c r="VHI78" s="129"/>
      <c r="VHJ78" s="129"/>
      <c r="VHK78" s="129"/>
      <c r="VHL78" s="129"/>
      <c r="VHM78" s="129"/>
      <c r="VHN78" s="129"/>
      <c r="VHO78" s="129"/>
      <c r="VHP78" s="129"/>
      <c r="VHQ78" s="129"/>
      <c r="VHR78" s="129"/>
      <c r="VHS78" s="129"/>
      <c r="VHT78" s="129"/>
      <c r="VHU78" s="129"/>
      <c r="VHV78" s="129"/>
      <c r="VHW78" s="129"/>
      <c r="VHX78" s="129"/>
      <c r="VHY78" s="129"/>
      <c r="VHZ78" s="129"/>
      <c r="VIA78" s="129"/>
      <c r="VIB78" s="129"/>
      <c r="VIC78" s="129"/>
      <c r="VID78" s="129"/>
      <c r="VIE78" s="129"/>
      <c r="VIF78" s="129"/>
      <c r="VIG78" s="129"/>
      <c r="VIH78" s="129"/>
      <c r="VII78" s="129"/>
      <c r="VIJ78" s="129"/>
      <c r="VIK78" s="129"/>
      <c r="VIL78" s="129"/>
      <c r="VIM78" s="129"/>
      <c r="VIN78" s="129"/>
      <c r="VIO78" s="129"/>
      <c r="VIP78" s="129"/>
      <c r="VIQ78" s="129"/>
      <c r="VIR78" s="129"/>
      <c r="VIS78" s="129"/>
      <c r="VIT78" s="129"/>
      <c r="VIU78" s="129"/>
      <c r="VIV78" s="129"/>
      <c r="VIW78" s="129"/>
      <c r="VIX78" s="129"/>
      <c r="VIY78" s="129"/>
      <c r="VIZ78" s="129"/>
      <c r="VJA78" s="129"/>
      <c r="VJB78" s="129"/>
      <c r="VJC78" s="129"/>
      <c r="VJD78" s="129"/>
      <c r="VJE78" s="129"/>
      <c r="VJF78" s="129"/>
      <c r="VJG78" s="129"/>
      <c r="VJH78" s="129"/>
      <c r="VJI78" s="129"/>
      <c r="VJJ78" s="129"/>
      <c r="VJK78" s="129"/>
      <c r="VJL78" s="129"/>
      <c r="VJM78" s="129"/>
      <c r="VJN78" s="129"/>
      <c r="VJO78" s="129"/>
      <c r="VJP78" s="129"/>
      <c r="VJQ78" s="129"/>
      <c r="VJR78" s="129"/>
      <c r="VJS78" s="129"/>
      <c r="VJT78" s="129"/>
      <c r="VJU78" s="129"/>
      <c r="VJV78" s="129"/>
      <c r="VJW78" s="129"/>
      <c r="VJX78" s="129"/>
      <c r="VJY78" s="129"/>
      <c r="VJZ78" s="129"/>
      <c r="VKA78" s="129"/>
      <c r="VKB78" s="129"/>
      <c r="VKC78" s="129"/>
      <c r="VKD78" s="129"/>
      <c r="VKE78" s="129"/>
      <c r="VKF78" s="129"/>
      <c r="VKG78" s="129"/>
      <c r="VKH78" s="129"/>
      <c r="VKI78" s="129"/>
      <c r="VKJ78" s="129"/>
      <c r="VKK78" s="129"/>
      <c r="VKL78" s="129"/>
      <c r="VKM78" s="129"/>
      <c r="VKN78" s="129"/>
      <c r="VKO78" s="129"/>
      <c r="VKP78" s="129"/>
      <c r="VKQ78" s="129"/>
      <c r="VKR78" s="129"/>
      <c r="VKS78" s="129"/>
      <c r="VKT78" s="129"/>
      <c r="VKU78" s="129"/>
      <c r="VKV78" s="129"/>
      <c r="VKW78" s="129"/>
      <c r="VKX78" s="129"/>
      <c r="VKY78" s="129"/>
      <c r="VKZ78" s="129"/>
      <c r="VLA78" s="129"/>
      <c r="VLB78" s="129"/>
      <c r="VLC78" s="129"/>
      <c r="VLD78" s="129"/>
      <c r="VLE78" s="129"/>
      <c r="VLF78" s="129"/>
      <c r="VLG78" s="129"/>
      <c r="VLH78" s="129"/>
      <c r="VLI78" s="129"/>
      <c r="VLJ78" s="129"/>
      <c r="VLK78" s="129"/>
      <c r="VLL78" s="129"/>
      <c r="VLM78" s="129"/>
      <c r="VLN78" s="129"/>
      <c r="VLO78" s="129"/>
      <c r="VLP78" s="129"/>
      <c r="VLQ78" s="129"/>
      <c r="VLR78" s="129"/>
      <c r="VLS78" s="129"/>
      <c r="VLT78" s="129"/>
      <c r="VLU78" s="129"/>
      <c r="VLV78" s="129"/>
      <c r="VLW78" s="129"/>
      <c r="VLX78" s="129"/>
      <c r="VLY78" s="129"/>
      <c r="VLZ78" s="129"/>
      <c r="VMA78" s="129"/>
      <c r="VMB78" s="129"/>
      <c r="VMC78" s="129"/>
      <c r="VMD78" s="129"/>
      <c r="VME78" s="129"/>
      <c r="VMF78" s="129"/>
      <c r="VMG78" s="129"/>
      <c r="VMH78" s="129"/>
      <c r="VMI78" s="129"/>
      <c r="VMJ78" s="129"/>
      <c r="VMK78" s="129"/>
      <c r="VML78" s="129"/>
      <c r="VMM78" s="129"/>
      <c r="VMN78" s="129"/>
      <c r="VMO78" s="129"/>
      <c r="VMP78" s="129"/>
      <c r="VMQ78" s="129"/>
      <c r="VMR78" s="129"/>
      <c r="VMS78" s="129"/>
      <c r="VMT78" s="129"/>
      <c r="VMU78" s="129"/>
      <c r="VMV78" s="129"/>
      <c r="VMW78" s="129"/>
      <c r="VMX78" s="129"/>
      <c r="VMY78" s="129"/>
      <c r="VMZ78" s="129"/>
      <c r="VNA78" s="129"/>
      <c r="VNB78" s="129"/>
      <c r="VNC78" s="129"/>
      <c r="VND78" s="129"/>
      <c r="VNE78" s="129"/>
      <c r="VNF78" s="129"/>
      <c r="VNG78" s="129"/>
      <c r="VNH78" s="129"/>
      <c r="VNI78" s="129"/>
      <c r="VNJ78" s="129"/>
      <c r="VNK78" s="129"/>
      <c r="VNL78" s="129"/>
      <c r="VNM78" s="129"/>
      <c r="VNN78" s="129"/>
      <c r="VNO78" s="129"/>
      <c r="VNP78" s="129"/>
      <c r="VNQ78" s="129"/>
      <c r="VNR78" s="129"/>
      <c r="VNS78" s="129"/>
      <c r="VNT78" s="129"/>
      <c r="VNU78" s="129"/>
      <c r="VNV78" s="129"/>
      <c r="VNW78" s="129"/>
      <c r="VNX78" s="129"/>
      <c r="VNY78" s="129"/>
      <c r="VNZ78" s="129"/>
      <c r="VOA78" s="129"/>
      <c r="VOB78" s="129"/>
      <c r="VOC78" s="129"/>
      <c r="VOD78" s="129"/>
      <c r="VOE78" s="129"/>
      <c r="VOF78" s="129"/>
      <c r="VOG78" s="129"/>
      <c r="VOH78" s="129"/>
      <c r="VOI78" s="129"/>
      <c r="VOJ78" s="129"/>
      <c r="VOK78" s="129"/>
      <c r="VOL78" s="129"/>
      <c r="VOM78" s="129"/>
      <c r="VON78" s="129"/>
      <c r="VOO78" s="129"/>
      <c r="VOP78" s="129"/>
      <c r="VOQ78" s="129"/>
      <c r="VOR78" s="129"/>
      <c r="VOS78" s="129"/>
      <c r="VOT78" s="129"/>
      <c r="VOU78" s="129"/>
      <c r="VOV78" s="129"/>
      <c r="VOW78" s="129"/>
      <c r="VOX78" s="129"/>
      <c r="VOY78" s="129"/>
      <c r="VOZ78" s="129"/>
      <c r="VPA78" s="129"/>
      <c r="VPB78" s="129"/>
      <c r="VPC78" s="129"/>
      <c r="VPD78" s="129"/>
      <c r="VPE78" s="129"/>
      <c r="VPF78" s="129"/>
      <c r="VPG78" s="129"/>
      <c r="VPH78" s="129"/>
      <c r="VPI78" s="129"/>
      <c r="VPJ78" s="129"/>
      <c r="VPK78" s="129"/>
      <c r="VPL78" s="129"/>
      <c r="VPM78" s="129"/>
      <c r="VPN78" s="129"/>
      <c r="VPO78" s="129"/>
      <c r="VPP78" s="129"/>
      <c r="VPQ78" s="129"/>
      <c r="VPR78" s="129"/>
      <c r="VPS78" s="129"/>
      <c r="VPT78" s="129"/>
      <c r="VPU78" s="129"/>
      <c r="VPV78" s="129"/>
      <c r="VPW78" s="129"/>
      <c r="VPX78" s="129"/>
      <c r="VPY78" s="129"/>
      <c r="VPZ78" s="129"/>
      <c r="VQA78" s="129"/>
      <c r="VQB78" s="129"/>
      <c r="VQC78" s="129"/>
      <c r="VQD78" s="129"/>
      <c r="VQE78" s="129"/>
      <c r="VQF78" s="129"/>
      <c r="VQG78" s="129"/>
      <c r="VQH78" s="129"/>
      <c r="VQI78" s="129"/>
      <c r="VQJ78" s="129"/>
      <c r="VQK78" s="129"/>
      <c r="VQL78" s="129"/>
      <c r="VQM78" s="129"/>
      <c r="VQN78" s="129"/>
      <c r="VQO78" s="129"/>
      <c r="VQP78" s="129"/>
      <c r="VQQ78" s="129"/>
      <c r="VQR78" s="129"/>
      <c r="VQS78" s="129"/>
      <c r="VQT78" s="129"/>
      <c r="VQU78" s="129"/>
      <c r="VQV78" s="129"/>
      <c r="VQW78" s="129"/>
      <c r="VQX78" s="129"/>
      <c r="VQY78" s="129"/>
      <c r="VQZ78" s="129"/>
      <c r="VRA78" s="129"/>
      <c r="VRB78" s="129"/>
      <c r="VRC78" s="129"/>
      <c r="VRD78" s="129"/>
      <c r="VRE78" s="129"/>
      <c r="VRF78" s="129"/>
      <c r="VRG78" s="129"/>
      <c r="VRH78" s="129"/>
      <c r="VRI78" s="129"/>
      <c r="VRJ78" s="129"/>
      <c r="VRK78" s="129"/>
      <c r="VRL78" s="129"/>
      <c r="VRM78" s="129"/>
      <c r="VRN78" s="129"/>
      <c r="VRO78" s="129"/>
      <c r="VRP78" s="129"/>
      <c r="VRQ78" s="129"/>
      <c r="VRR78" s="129"/>
      <c r="VRS78" s="129"/>
      <c r="VRT78" s="129"/>
      <c r="VRU78" s="129"/>
      <c r="VRV78" s="129"/>
      <c r="VRW78" s="129"/>
      <c r="VRX78" s="129"/>
      <c r="VRY78" s="129"/>
      <c r="VRZ78" s="129"/>
      <c r="VSA78" s="129"/>
      <c r="VSB78" s="129"/>
      <c r="VSC78" s="129"/>
      <c r="VSD78" s="129"/>
      <c r="VSE78" s="129"/>
      <c r="VSF78" s="129"/>
      <c r="VSG78" s="129"/>
      <c r="VSH78" s="129"/>
      <c r="VSI78" s="129"/>
      <c r="VSJ78" s="129"/>
      <c r="VSK78" s="129"/>
      <c r="VSL78" s="129"/>
      <c r="VSM78" s="129"/>
      <c r="VSN78" s="129"/>
      <c r="VSO78" s="129"/>
      <c r="VSP78" s="129"/>
      <c r="VSQ78" s="129"/>
      <c r="VSR78" s="129"/>
      <c r="VSS78" s="129"/>
      <c r="VST78" s="129"/>
      <c r="VSU78" s="129"/>
      <c r="VSV78" s="129"/>
      <c r="VSW78" s="129"/>
      <c r="VSX78" s="129"/>
      <c r="VSY78" s="129"/>
      <c r="VSZ78" s="129"/>
      <c r="VTA78" s="129"/>
      <c r="VTB78" s="129"/>
      <c r="VTC78" s="129"/>
      <c r="VTD78" s="129"/>
      <c r="VTE78" s="129"/>
      <c r="VTF78" s="129"/>
      <c r="VTG78" s="129"/>
      <c r="VTH78" s="129"/>
      <c r="VTI78" s="129"/>
      <c r="VTJ78" s="129"/>
      <c r="VTK78" s="129"/>
      <c r="VTL78" s="129"/>
      <c r="VTM78" s="129"/>
      <c r="VTN78" s="129"/>
      <c r="VTO78" s="129"/>
      <c r="VTP78" s="129"/>
      <c r="VTQ78" s="129"/>
      <c r="VTR78" s="129"/>
      <c r="VTS78" s="129"/>
      <c r="VTT78" s="129"/>
      <c r="VTU78" s="129"/>
      <c r="VTV78" s="129"/>
      <c r="VTW78" s="129"/>
      <c r="VTX78" s="129"/>
      <c r="VTY78" s="129"/>
      <c r="VTZ78" s="129"/>
      <c r="VUA78" s="129"/>
      <c r="VUB78" s="129"/>
      <c r="VUC78" s="129"/>
      <c r="VUD78" s="129"/>
      <c r="VUE78" s="129"/>
      <c r="VUF78" s="129"/>
      <c r="VUG78" s="129"/>
      <c r="VUH78" s="129"/>
      <c r="VUI78" s="129"/>
      <c r="VUJ78" s="129"/>
      <c r="VUK78" s="129"/>
      <c r="VUL78" s="129"/>
      <c r="VUM78" s="129"/>
      <c r="VUN78" s="129"/>
      <c r="VUO78" s="129"/>
      <c r="VUP78" s="129"/>
      <c r="VUQ78" s="129"/>
      <c r="VUR78" s="129"/>
      <c r="VUS78" s="129"/>
      <c r="VUT78" s="129"/>
      <c r="VUU78" s="129"/>
      <c r="VUV78" s="129"/>
      <c r="VUW78" s="129"/>
      <c r="VUX78" s="129"/>
      <c r="VUY78" s="129"/>
      <c r="VUZ78" s="129"/>
      <c r="VVA78" s="129"/>
      <c r="VVB78" s="129"/>
      <c r="VVC78" s="129"/>
      <c r="VVD78" s="129"/>
      <c r="VVE78" s="129"/>
      <c r="VVF78" s="129"/>
      <c r="VVG78" s="129"/>
      <c r="VVH78" s="129"/>
      <c r="VVI78" s="129"/>
      <c r="VVJ78" s="129"/>
      <c r="VVK78" s="129"/>
      <c r="VVL78" s="129"/>
      <c r="VVM78" s="129"/>
      <c r="VVN78" s="129"/>
      <c r="VVO78" s="129"/>
      <c r="VVP78" s="129"/>
      <c r="VVQ78" s="129"/>
      <c r="VVR78" s="129"/>
      <c r="VVS78" s="129"/>
      <c r="VVT78" s="129"/>
      <c r="VVU78" s="129"/>
      <c r="VVV78" s="129"/>
      <c r="VVW78" s="129"/>
      <c r="VVX78" s="129"/>
      <c r="VVY78" s="129"/>
      <c r="VVZ78" s="129"/>
      <c r="VWA78" s="129"/>
      <c r="VWB78" s="129"/>
      <c r="VWC78" s="129"/>
      <c r="VWD78" s="129"/>
      <c r="VWE78" s="129"/>
      <c r="VWF78" s="129"/>
      <c r="VWG78" s="129"/>
      <c r="VWH78" s="129"/>
      <c r="VWI78" s="129"/>
      <c r="VWJ78" s="129"/>
      <c r="VWK78" s="129"/>
      <c r="VWL78" s="129"/>
      <c r="VWM78" s="129"/>
      <c r="VWN78" s="129"/>
      <c r="VWO78" s="129"/>
      <c r="VWP78" s="129"/>
      <c r="VWQ78" s="129"/>
      <c r="VWR78" s="129"/>
      <c r="VWS78" s="129"/>
      <c r="VWT78" s="129"/>
      <c r="VWU78" s="129"/>
      <c r="VWV78" s="129"/>
      <c r="VWW78" s="129"/>
      <c r="VWX78" s="129"/>
      <c r="VWY78" s="129"/>
      <c r="VWZ78" s="129"/>
      <c r="VXA78" s="129"/>
      <c r="VXB78" s="129"/>
      <c r="VXC78" s="129"/>
      <c r="VXD78" s="129"/>
      <c r="VXE78" s="129"/>
      <c r="VXF78" s="129"/>
      <c r="VXG78" s="129"/>
      <c r="VXH78" s="129"/>
      <c r="VXI78" s="129"/>
      <c r="VXJ78" s="129"/>
      <c r="VXK78" s="129"/>
      <c r="VXL78" s="129"/>
      <c r="VXM78" s="129"/>
      <c r="VXN78" s="129"/>
      <c r="VXO78" s="129"/>
      <c r="VXP78" s="129"/>
      <c r="VXQ78" s="129"/>
      <c r="VXR78" s="129"/>
      <c r="VXS78" s="129"/>
      <c r="VXT78" s="129"/>
      <c r="VXU78" s="129"/>
      <c r="VXV78" s="129"/>
      <c r="VXW78" s="129"/>
      <c r="VXX78" s="129"/>
      <c r="VXY78" s="129"/>
      <c r="VXZ78" s="129"/>
      <c r="VYA78" s="129"/>
      <c r="VYB78" s="129"/>
      <c r="VYC78" s="129"/>
      <c r="VYD78" s="129"/>
      <c r="VYE78" s="129"/>
      <c r="VYF78" s="129"/>
      <c r="VYG78" s="129"/>
      <c r="VYH78" s="129"/>
      <c r="VYI78" s="129"/>
      <c r="VYJ78" s="129"/>
      <c r="VYK78" s="129"/>
      <c r="VYL78" s="129"/>
      <c r="VYM78" s="129"/>
      <c r="VYN78" s="129"/>
      <c r="VYO78" s="129"/>
      <c r="VYP78" s="129"/>
      <c r="VYQ78" s="129"/>
      <c r="VYR78" s="129"/>
      <c r="VYS78" s="129"/>
      <c r="VYT78" s="129"/>
      <c r="VYU78" s="129"/>
      <c r="VYV78" s="129"/>
      <c r="VYW78" s="129"/>
      <c r="VYX78" s="129"/>
      <c r="VYY78" s="129"/>
      <c r="VYZ78" s="129"/>
      <c r="VZA78" s="129"/>
      <c r="VZB78" s="129"/>
      <c r="VZC78" s="129"/>
      <c r="VZD78" s="129"/>
      <c r="VZE78" s="129"/>
      <c r="VZF78" s="129"/>
      <c r="VZG78" s="129"/>
      <c r="VZH78" s="129"/>
      <c r="VZI78" s="129"/>
      <c r="VZJ78" s="129"/>
      <c r="VZK78" s="129"/>
      <c r="VZL78" s="129"/>
      <c r="VZM78" s="129"/>
      <c r="VZN78" s="129"/>
      <c r="VZO78" s="129"/>
      <c r="VZP78" s="129"/>
      <c r="VZQ78" s="129"/>
      <c r="VZR78" s="129"/>
      <c r="VZS78" s="129"/>
      <c r="VZT78" s="129"/>
      <c r="VZU78" s="129"/>
      <c r="VZV78" s="129"/>
      <c r="VZW78" s="129"/>
      <c r="VZX78" s="129"/>
      <c r="VZY78" s="129"/>
      <c r="VZZ78" s="129"/>
      <c r="WAA78" s="129"/>
      <c r="WAB78" s="129"/>
      <c r="WAC78" s="129"/>
      <c r="WAD78" s="129"/>
      <c r="WAE78" s="129"/>
      <c r="WAF78" s="129"/>
      <c r="WAG78" s="129"/>
      <c r="WAH78" s="129"/>
      <c r="WAI78" s="129"/>
      <c r="WAJ78" s="129"/>
      <c r="WAK78" s="129"/>
      <c r="WAL78" s="129"/>
      <c r="WAM78" s="129"/>
      <c r="WAN78" s="129"/>
      <c r="WAO78" s="129"/>
      <c r="WAP78" s="129"/>
      <c r="WAQ78" s="129"/>
      <c r="WAR78" s="129"/>
      <c r="WAS78" s="129"/>
      <c r="WAT78" s="129"/>
      <c r="WAU78" s="129"/>
      <c r="WAV78" s="129"/>
      <c r="WAW78" s="129"/>
      <c r="WAX78" s="129"/>
      <c r="WAY78" s="129"/>
      <c r="WAZ78" s="129"/>
      <c r="WBA78" s="129"/>
      <c r="WBB78" s="129"/>
      <c r="WBC78" s="129"/>
      <c r="WBD78" s="129"/>
      <c r="WBE78" s="129"/>
      <c r="WBF78" s="129"/>
      <c r="WBG78" s="129"/>
      <c r="WBH78" s="129"/>
      <c r="WBI78" s="129"/>
      <c r="WBJ78" s="129"/>
      <c r="WBK78" s="129"/>
      <c r="WBL78" s="129"/>
      <c r="WBM78" s="129"/>
      <c r="WBN78" s="129"/>
      <c r="WBO78" s="129"/>
      <c r="WBP78" s="129"/>
      <c r="WBQ78" s="129"/>
      <c r="WBR78" s="129"/>
      <c r="WBS78" s="129"/>
      <c r="WBT78" s="129"/>
      <c r="WBU78" s="129"/>
      <c r="WBV78" s="129"/>
      <c r="WBW78" s="129"/>
      <c r="WBX78" s="129"/>
      <c r="WBY78" s="129"/>
      <c r="WBZ78" s="129"/>
      <c r="WCA78" s="129"/>
      <c r="WCB78" s="129"/>
      <c r="WCC78" s="129"/>
      <c r="WCD78" s="129"/>
      <c r="WCE78" s="129"/>
      <c r="WCF78" s="129"/>
      <c r="WCG78" s="129"/>
      <c r="WCH78" s="129"/>
      <c r="WCI78" s="129"/>
      <c r="WCJ78" s="129"/>
      <c r="WCK78" s="129"/>
      <c r="WCL78" s="129"/>
      <c r="WCM78" s="129"/>
      <c r="WCN78" s="129"/>
      <c r="WCO78" s="129"/>
      <c r="WCP78" s="129"/>
      <c r="WCQ78" s="129"/>
      <c r="WCR78" s="129"/>
      <c r="WCS78" s="129"/>
      <c r="WCT78" s="129"/>
      <c r="WCU78" s="129"/>
      <c r="WCV78" s="129"/>
      <c r="WCW78" s="129"/>
      <c r="WCX78" s="129"/>
      <c r="WCY78" s="129"/>
      <c r="WCZ78" s="129"/>
      <c r="WDA78" s="129"/>
      <c r="WDB78" s="129"/>
      <c r="WDC78" s="129"/>
      <c r="WDD78" s="129"/>
      <c r="WDE78" s="129"/>
      <c r="WDF78" s="129"/>
      <c r="WDG78" s="129"/>
      <c r="WDH78" s="129"/>
      <c r="WDI78" s="129"/>
      <c r="WDJ78" s="129"/>
      <c r="WDK78" s="129"/>
      <c r="WDL78" s="129"/>
      <c r="WDM78" s="129"/>
      <c r="WDN78" s="129"/>
      <c r="WDO78" s="129"/>
      <c r="WDP78" s="129"/>
      <c r="WDQ78" s="129"/>
      <c r="WDR78" s="129"/>
      <c r="WDS78" s="129"/>
      <c r="WDT78" s="129"/>
      <c r="WDU78" s="129"/>
      <c r="WDV78" s="129"/>
      <c r="WDW78" s="129"/>
      <c r="WDX78" s="129"/>
      <c r="WDY78" s="129"/>
      <c r="WDZ78" s="129"/>
      <c r="WEA78" s="129"/>
      <c r="WEB78" s="129"/>
      <c r="WEC78" s="129"/>
      <c r="WED78" s="129"/>
      <c r="WEE78" s="129"/>
      <c r="WEF78" s="129"/>
      <c r="WEG78" s="129"/>
      <c r="WEH78" s="129"/>
      <c r="WEI78" s="129"/>
      <c r="WEJ78" s="129"/>
      <c r="WEK78" s="129"/>
      <c r="WEL78" s="129"/>
      <c r="WEM78" s="129"/>
      <c r="WEN78" s="129"/>
      <c r="WEO78" s="129"/>
      <c r="WEP78" s="129"/>
      <c r="WEQ78" s="129"/>
      <c r="WER78" s="129"/>
      <c r="WES78" s="129"/>
      <c r="WET78" s="129"/>
      <c r="WEU78" s="129"/>
      <c r="WEV78" s="129"/>
      <c r="WEW78" s="129"/>
      <c r="WEX78" s="129"/>
      <c r="WEY78" s="129"/>
      <c r="WEZ78" s="129"/>
      <c r="WFA78" s="129"/>
      <c r="WFB78" s="129"/>
      <c r="WFC78" s="129"/>
      <c r="WFD78" s="129"/>
      <c r="WFE78" s="129"/>
      <c r="WFF78" s="129"/>
      <c r="WFG78" s="129"/>
      <c r="WFH78" s="129"/>
      <c r="WFI78" s="129"/>
      <c r="WFJ78" s="129"/>
      <c r="WFK78" s="129"/>
      <c r="WFL78" s="129"/>
      <c r="WFM78" s="129"/>
      <c r="WFN78" s="129"/>
      <c r="WFO78" s="129"/>
      <c r="WFP78" s="129"/>
      <c r="WFQ78" s="129"/>
      <c r="WFR78" s="129"/>
      <c r="WFS78" s="129"/>
      <c r="WFT78" s="129"/>
      <c r="WFU78" s="129"/>
      <c r="WFV78" s="129"/>
      <c r="WFW78" s="129"/>
      <c r="WFX78" s="129"/>
      <c r="WFY78" s="129"/>
      <c r="WFZ78" s="129"/>
      <c r="WGA78" s="129"/>
      <c r="WGB78" s="129"/>
      <c r="WGC78" s="129"/>
      <c r="WGD78" s="129"/>
      <c r="WGE78" s="129"/>
      <c r="WGF78" s="129"/>
      <c r="WGG78" s="129"/>
      <c r="WGH78" s="129"/>
      <c r="WGI78" s="129"/>
      <c r="WGJ78" s="129"/>
      <c r="WGK78" s="129"/>
      <c r="WGL78" s="129"/>
      <c r="WGM78" s="129"/>
      <c r="WGN78" s="129"/>
      <c r="WGO78" s="129"/>
      <c r="WGP78" s="129"/>
      <c r="WGQ78" s="129"/>
      <c r="WGR78" s="129"/>
      <c r="WGS78" s="129"/>
      <c r="WGT78" s="129"/>
      <c r="WGU78" s="129"/>
      <c r="WGV78" s="129"/>
      <c r="WGW78" s="129"/>
      <c r="WGX78" s="129"/>
      <c r="WGY78" s="129"/>
      <c r="WGZ78" s="129"/>
      <c r="WHA78" s="129"/>
      <c r="WHB78" s="129"/>
      <c r="WHC78" s="129"/>
      <c r="WHD78" s="129"/>
      <c r="WHE78" s="129"/>
      <c r="WHF78" s="129"/>
      <c r="WHG78" s="129"/>
      <c r="WHH78" s="129"/>
      <c r="WHI78" s="129"/>
      <c r="WHJ78" s="129"/>
      <c r="WHK78" s="129"/>
      <c r="WHL78" s="129"/>
      <c r="WHM78" s="129"/>
      <c r="WHN78" s="129"/>
      <c r="WHO78" s="129"/>
      <c r="WHP78" s="129"/>
      <c r="WHQ78" s="129"/>
      <c r="WHR78" s="129"/>
      <c r="WHS78" s="129"/>
      <c r="WHT78" s="129"/>
      <c r="WHU78" s="129"/>
      <c r="WHV78" s="129"/>
      <c r="WHW78" s="129"/>
      <c r="WHX78" s="129"/>
      <c r="WHY78" s="129"/>
      <c r="WHZ78" s="129"/>
      <c r="WIA78" s="129"/>
      <c r="WIB78" s="129"/>
      <c r="WIC78" s="129"/>
      <c r="WID78" s="129"/>
      <c r="WIE78" s="129"/>
      <c r="WIF78" s="129"/>
      <c r="WIG78" s="129"/>
      <c r="WIH78" s="129"/>
      <c r="WII78" s="129"/>
      <c r="WIJ78" s="129"/>
      <c r="WIK78" s="129"/>
      <c r="WIL78" s="129"/>
      <c r="WIM78" s="129"/>
      <c r="WIN78" s="129"/>
      <c r="WIO78" s="129"/>
      <c r="WIP78" s="129"/>
      <c r="WIQ78" s="129"/>
      <c r="WIR78" s="129"/>
      <c r="WIS78" s="129"/>
      <c r="WIT78" s="129"/>
      <c r="WIU78" s="129"/>
      <c r="WIV78" s="129"/>
      <c r="WIW78" s="129"/>
      <c r="WIX78" s="129"/>
      <c r="WIY78" s="129"/>
      <c r="WIZ78" s="129"/>
      <c r="WJA78" s="129"/>
      <c r="WJB78" s="129"/>
      <c r="WJC78" s="129"/>
      <c r="WJD78" s="129"/>
      <c r="WJE78" s="129"/>
      <c r="WJF78" s="129"/>
      <c r="WJG78" s="129"/>
      <c r="WJH78" s="129"/>
      <c r="WJI78" s="129"/>
      <c r="WJJ78" s="129"/>
      <c r="WJK78" s="129"/>
      <c r="WJL78" s="129"/>
      <c r="WJM78" s="129"/>
      <c r="WJN78" s="129"/>
      <c r="WJO78" s="129"/>
      <c r="WJP78" s="129"/>
      <c r="WJQ78" s="129"/>
      <c r="WJR78" s="129"/>
      <c r="WJS78" s="129"/>
      <c r="WJT78" s="129"/>
      <c r="WJU78" s="129"/>
      <c r="WJV78" s="129"/>
      <c r="WJW78" s="129"/>
      <c r="WJX78" s="129"/>
      <c r="WJY78" s="129"/>
      <c r="WJZ78" s="129"/>
      <c r="WKA78" s="129"/>
      <c r="WKB78" s="129"/>
      <c r="WKC78" s="129"/>
      <c r="WKD78" s="129"/>
      <c r="WKE78" s="129"/>
      <c r="WKF78" s="129"/>
      <c r="WKG78" s="129"/>
      <c r="WKH78" s="129"/>
      <c r="WKI78" s="129"/>
      <c r="WKJ78" s="129"/>
      <c r="WKK78" s="129"/>
      <c r="WKL78" s="129"/>
      <c r="WKM78" s="129"/>
      <c r="WKN78" s="129"/>
      <c r="WKO78" s="129"/>
      <c r="WKP78" s="129"/>
      <c r="WKQ78" s="129"/>
      <c r="WKR78" s="129"/>
      <c r="WKS78" s="129"/>
      <c r="WKT78" s="129"/>
      <c r="WKU78" s="129"/>
      <c r="WKV78" s="129"/>
      <c r="WKW78" s="129"/>
      <c r="WKX78" s="129"/>
      <c r="WKY78" s="129"/>
      <c r="WKZ78" s="129"/>
      <c r="WLA78" s="129"/>
      <c r="WLB78" s="129"/>
      <c r="WLC78" s="129"/>
      <c r="WLD78" s="129"/>
      <c r="WLE78" s="129"/>
      <c r="WLF78" s="129"/>
      <c r="WLG78" s="129"/>
      <c r="WLH78" s="129"/>
      <c r="WLI78" s="129"/>
      <c r="WLJ78" s="129"/>
      <c r="WLK78" s="129"/>
      <c r="WLL78" s="129"/>
      <c r="WLM78" s="129"/>
      <c r="WLN78" s="129"/>
      <c r="WLO78" s="129"/>
      <c r="WLP78" s="129"/>
      <c r="WLQ78" s="129"/>
      <c r="WLR78" s="129"/>
      <c r="WLS78" s="129"/>
      <c r="WLT78" s="129"/>
      <c r="WLU78" s="129"/>
      <c r="WLV78" s="129"/>
      <c r="WLW78" s="129"/>
      <c r="WLX78" s="129"/>
      <c r="WLY78" s="129"/>
      <c r="WLZ78" s="129"/>
      <c r="WMA78" s="129"/>
      <c r="WMB78" s="129"/>
      <c r="WMC78" s="129"/>
      <c r="WMD78" s="129"/>
      <c r="WME78" s="129"/>
      <c r="WMF78" s="129"/>
      <c r="WMG78" s="129"/>
      <c r="WMH78" s="129"/>
      <c r="WMI78" s="129"/>
      <c r="WMJ78" s="129"/>
      <c r="WMK78" s="129"/>
      <c r="WML78" s="129"/>
      <c r="WMM78" s="129"/>
      <c r="WMN78" s="129"/>
      <c r="WMO78" s="129"/>
      <c r="WMP78" s="129"/>
      <c r="WMQ78" s="129"/>
      <c r="WMR78" s="129"/>
      <c r="WMS78" s="129"/>
      <c r="WMT78" s="129"/>
      <c r="WMU78" s="129"/>
      <c r="WMV78" s="129"/>
      <c r="WMW78" s="129"/>
      <c r="WMX78" s="129"/>
      <c r="WMY78" s="129"/>
      <c r="WMZ78" s="129"/>
      <c r="WNA78" s="129"/>
      <c r="WNB78" s="129"/>
      <c r="WNC78" s="129"/>
      <c r="WND78" s="129"/>
      <c r="WNE78" s="129"/>
      <c r="WNF78" s="129"/>
      <c r="WNG78" s="129"/>
      <c r="WNH78" s="129"/>
      <c r="WNI78" s="129"/>
      <c r="WNJ78" s="129"/>
      <c r="WNK78" s="129"/>
      <c r="WNL78" s="129"/>
      <c r="WNM78" s="129"/>
      <c r="WNN78" s="129"/>
      <c r="WNO78" s="129"/>
      <c r="WNP78" s="129"/>
      <c r="WNQ78" s="129"/>
      <c r="WNR78" s="129"/>
      <c r="WNS78" s="129"/>
      <c r="WNT78" s="129"/>
      <c r="WNU78" s="129"/>
      <c r="WNV78" s="129"/>
      <c r="WNW78" s="129"/>
      <c r="WNX78" s="129"/>
      <c r="WNY78" s="129"/>
      <c r="WNZ78" s="129"/>
      <c r="WOA78" s="129"/>
      <c r="WOB78" s="129"/>
      <c r="WOC78" s="129"/>
      <c r="WOD78" s="129"/>
      <c r="WOE78" s="129"/>
      <c r="WOF78" s="129"/>
      <c r="WOG78" s="129"/>
      <c r="WOH78" s="129"/>
      <c r="WOI78" s="129"/>
      <c r="WOJ78" s="129"/>
      <c r="WOK78" s="129"/>
      <c r="WOL78" s="129"/>
      <c r="WOM78" s="129"/>
      <c r="WON78" s="129"/>
      <c r="WOO78" s="129"/>
      <c r="WOP78" s="129"/>
      <c r="WOQ78" s="129"/>
      <c r="WOR78" s="129"/>
      <c r="WOS78" s="129"/>
      <c r="WOT78" s="129"/>
      <c r="WOU78" s="129"/>
      <c r="WOV78" s="129"/>
      <c r="WOW78" s="129"/>
      <c r="WOX78" s="129"/>
      <c r="WOY78" s="129"/>
      <c r="WOZ78" s="129"/>
      <c r="WPA78" s="129"/>
      <c r="WPB78" s="129"/>
      <c r="WPC78" s="129"/>
      <c r="WPD78" s="129"/>
      <c r="WPE78" s="129"/>
      <c r="WPF78" s="129"/>
      <c r="WPG78" s="129"/>
      <c r="WPH78" s="129"/>
      <c r="WPI78" s="129"/>
      <c r="WPJ78" s="129"/>
      <c r="WPK78" s="129"/>
      <c r="WPL78" s="129"/>
      <c r="WPM78" s="129"/>
      <c r="WPN78" s="129"/>
      <c r="WPO78" s="129"/>
      <c r="WPP78" s="129"/>
      <c r="WPQ78" s="129"/>
      <c r="WPR78" s="129"/>
      <c r="WPS78" s="129"/>
      <c r="WPT78" s="129"/>
      <c r="WPU78" s="129"/>
      <c r="WPV78" s="129"/>
      <c r="WPW78" s="129"/>
      <c r="WPX78" s="129"/>
      <c r="WPY78" s="129"/>
      <c r="WPZ78" s="129"/>
      <c r="WQA78" s="129"/>
      <c r="WQB78" s="129"/>
      <c r="WQC78" s="129"/>
      <c r="WQD78" s="129"/>
      <c r="WQE78" s="129"/>
      <c r="WQF78" s="129"/>
      <c r="WQG78" s="129"/>
      <c r="WQH78" s="129"/>
      <c r="WQI78" s="129"/>
      <c r="WQJ78" s="129"/>
      <c r="WQK78" s="129"/>
      <c r="WQL78" s="129"/>
      <c r="WQM78" s="129"/>
      <c r="WQN78" s="129"/>
      <c r="WQO78" s="129"/>
      <c r="WQP78" s="129"/>
      <c r="WQQ78" s="129"/>
      <c r="WQR78" s="129"/>
      <c r="WQS78" s="129"/>
      <c r="WQT78" s="129"/>
      <c r="WQU78" s="129"/>
      <c r="WQV78" s="129"/>
      <c r="WQW78" s="129"/>
      <c r="WQX78" s="129"/>
      <c r="WQY78" s="129"/>
      <c r="WQZ78" s="129"/>
      <c r="WRA78" s="129"/>
      <c r="WRB78" s="129"/>
      <c r="WRC78" s="129"/>
      <c r="WRD78" s="129"/>
      <c r="WRE78" s="129"/>
      <c r="WRF78" s="129"/>
      <c r="WRG78" s="129"/>
      <c r="WRH78" s="129"/>
      <c r="WRI78" s="129"/>
      <c r="WRJ78" s="129"/>
      <c r="WRK78" s="129"/>
      <c r="WRL78" s="129"/>
      <c r="WRM78" s="129"/>
      <c r="WRN78" s="129"/>
      <c r="WRO78" s="129"/>
      <c r="WRP78" s="129"/>
      <c r="WRQ78" s="129"/>
      <c r="WRR78" s="129"/>
      <c r="WRS78" s="129"/>
      <c r="WRT78" s="129"/>
      <c r="WRU78" s="129"/>
      <c r="WRV78" s="129"/>
      <c r="WRW78" s="129"/>
      <c r="WRX78" s="129"/>
      <c r="WRY78" s="129"/>
      <c r="WRZ78" s="129"/>
      <c r="WSA78" s="129"/>
      <c r="WSB78" s="129"/>
      <c r="WSC78" s="129"/>
      <c r="WSD78" s="129"/>
      <c r="WSE78" s="129"/>
      <c r="WSF78" s="129"/>
      <c r="WSG78" s="129"/>
      <c r="WSH78" s="129"/>
      <c r="WSI78" s="129"/>
      <c r="WSJ78" s="129"/>
      <c r="WSK78" s="129"/>
      <c r="WSL78" s="129"/>
      <c r="WSM78" s="129"/>
      <c r="WSN78" s="129"/>
      <c r="WSO78" s="129"/>
      <c r="WSP78" s="129"/>
      <c r="WSQ78" s="129"/>
      <c r="WSR78" s="129"/>
      <c r="WSS78" s="129"/>
      <c r="WST78" s="129"/>
      <c r="WSU78" s="129"/>
      <c r="WSV78" s="129"/>
      <c r="WSW78" s="129"/>
      <c r="WSX78" s="129"/>
      <c r="WSY78" s="129"/>
      <c r="WSZ78" s="129"/>
      <c r="WTA78" s="129"/>
      <c r="WTB78" s="129"/>
      <c r="WTC78" s="129"/>
      <c r="WTD78" s="129"/>
      <c r="WTE78" s="129"/>
      <c r="WTF78" s="129"/>
      <c r="WTG78" s="129"/>
      <c r="WTH78" s="129"/>
      <c r="WTI78" s="129"/>
      <c r="WTJ78" s="129"/>
      <c r="WTK78" s="129"/>
      <c r="WTL78" s="129"/>
      <c r="WTM78" s="129"/>
      <c r="WTN78" s="129"/>
      <c r="WTO78" s="129"/>
      <c r="WTP78" s="129"/>
      <c r="WTQ78" s="129"/>
      <c r="WTR78" s="129"/>
      <c r="WTS78" s="129"/>
      <c r="WTT78" s="129"/>
      <c r="WTU78" s="129"/>
      <c r="WTV78" s="129"/>
      <c r="WTW78" s="129"/>
      <c r="WTX78" s="129"/>
      <c r="WTY78" s="129"/>
      <c r="WTZ78" s="129"/>
      <c r="WUA78" s="129"/>
      <c r="WUB78" s="129"/>
      <c r="WUC78" s="129"/>
      <c r="WUD78" s="129"/>
      <c r="WUE78" s="129"/>
      <c r="WUF78" s="129"/>
      <c r="WUG78" s="129"/>
      <c r="WUH78" s="129"/>
      <c r="WUI78" s="129"/>
      <c r="WUJ78" s="129"/>
      <c r="WUK78" s="129"/>
      <c r="WUL78" s="129"/>
      <c r="WUM78" s="129"/>
      <c r="WUN78" s="129"/>
      <c r="WUO78" s="129"/>
      <c r="WUP78" s="129"/>
      <c r="WUQ78" s="129"/>
      <c r="WUR78" s="129"/>
      <c r="WUS78" s="129"/>
      <c r="WUT78" s="129"/>
      <c r="WUU78" s="129"/>
      <c r="WUV78" s="129"/>
      <c r="WUW78" s="129"/>
      <c r="WUX78" s="129"/>
      <c r="WUY78" s="129"/>
      <c r="WUZ78" s="129"/>
      <c r="WVA78" s="129"/>
      <c r="WVB78" s="129"/>
      <c r="WVC78" s="129"/>
      <c r="WVD78" s="129"/>
      <c r="WVE78" s="129"/>
      <c r="WVF78" s="129"/>
      <c r="WVG78" s="129"/>
      <c r="WVH78" s="129"/>
      <c r="WVI78" s="129"/>
      <c r="WVJ78" s="129"/>
      <c r="WVK78" s="129"/>
      <c r="WVL78" s="129"/>
      <c r="WVM78" s="129"/>
      <c r="WVN78" s="129"/>
      <c r="WVO78" s="129"/>
      <c r="WVP78" s="129"/>
      <c r="WVQ78" s="129"/>
      <c r="WVR78" s="129"/>
      <c r="WVS78" s="129"/>
      <c r="WVT78" s="129"/>
      <c r="WVU78" s="129"/>
      <c r="WVV78" s="129"/>
      <c r="WVW78" s="129"/>
      <c r="WVX78" s="129"/>
      <c r="WVY78" s="129"/>
      <c r="WVZ78" s="129"/>
      <c r="WWA78" s="129"/>
      <c r="WWB78" s="129"/>
      <c r="WWC78" s="129"/>
      <c r="WWD78" s="129"/>
      <c r="WWE78" s="129"/>
      <c r="WWF78" s="129"/>
      <c r="WWG78" s="129"/>
      <c r="WWH78" s="129"/>
      <c r="WWI78" s="129"/>
      <c r="WWJ78" s="129"/>
      <c r="WWK78" s="129"/>
      <c r="WWL78" s="129"/>
      <c r="WWM78" s="129"/>
      <c r="WWN78" s="129"/>
      <c r="WWO78" s="129"/>
      <c r="WWP78" s="129"/>
      <c r="WWQ78" s="129"/>
      <c r="WWR78" s="129"/>
      <c r="WWS78" s="129"/>
      <c r="WWT78" s="129"/>
      <c r="WWU78" s="129"/>
      <c r="WWV78" s="129"/>
      <c r="WWW78" s="129"/>
      <c r="WWX78" s="129"/>
      <c r="WWY78" s="129"/>
      <c r="WWZ78" s="129"/>
      <c r="WXA78" s="129"/>
      <c r="WXB78" s="129"/>
      <c r="WXC78" s="129"/>
      <c r="WXD78" s="129"/>
      <c r="WXE78" s="129"/>
      <c r="WXF78" s="129"/>
      <c r="WXG78" s="129"/>
      <c r="WXH78" s="129"/>
      <c r="WXI78" s="129"/>
      <c r="WXJ78" s="129"/>
      <c r="WXK78" s="129"/>
      <c r="WXL78" s="129"/>
      <c r="WXM78" s="129"/>
      <c r="WXN78" s="129"/>
      <c r="WXO78" s="129"/>
      <c r="WXP78" s="129"/>
      <c r="WXQ78" s="129"/>
      <c r="WXR78" s="129"/>
      <c r="WXS78" s="129"/>
      <c r="WXT78" s="129"/>
      <c r="WXU78" s="129"/>
      <c r="WXV78" s="129"/>
      <c r="WXW78" s="129"/>
      <c r="WXX78" s="129"/>
      <c r="WXY78" s="129"/>
      <c r="WXZ78" s="129"/>
      <c r="WYA78" s="129"/>
      <c r="WYB78" s="129"/>
      <c r="WYC78" s="129"/>
      <c r="WYD78" s="129"/>
      <c r="WYE78" s="129"/>
      <c r="WYF78" s="129"/>
      <c r="WYG78" s="129"/>
      <c r="WYH78" s="129"/>
      <c r="WYI78" s="129"/>
      <c r="WYJ78" s="129"/>
      <c r="WYK78" s="129"/>
      <c r="WYL78" s="129"/>
      <c r="WYM78" s="129"/>
      <c r="WYN78" s="129"/>
      <c r="WYO78" s="129"/>
      <c r="WYP78" s="129"/>
      <c r="WYQ78" s="129"/>
      <c r="WYR78" s="129"/>
      <c r="WYS78" s="129"/>
      <c r="WYT78" s="129"/>
      <c r="WYU78" s="129"/>
      <c r="WYV78" s="129"/>
      <c r="WYW78" s="129"/>
      <c r="WYX78" s="129"/>
      <c r="WYY78" s="129"/>
      <c r="WYZ78" s="129"/>
      <c r="WZA78" s="129"/>
      <c r="WZB78" s="129"/>
      <c r="WZC78" s="129"/>
      <c r="WZD78" s="129"/>
      <c r="WZE78" s="129"/>
      <c r="WZF78" s="129"/>
      <c r="WZG78" s="129"/>
      <c r="WZH78" s="129"/>
      <c r="WZI78" s="129"/>
      <c r="WZJ78" s="129"/>
      <c r="WZK78" s="129"/>
      <c r="WZL78" s="129"/>
      <c r="WZM78" s="129"/>
      <c r="WZN78" s="129"/>
      <c r="WZO78" s="129"/>
      <c r="WZP78" s="129"/>
      <c r="WZQ78" s="129"/>
      <c r="WZR78" s="129"/>
      <c r="WZS78" s="129"/>
      <c r="WZT78" s="129"/>
      <c r="WZU78" s="129"/>
      <c r="WZV78" s="129"/>
      <c r="WZW78" s="129"/>
      <c r="WZX78" s="129"/>
      <c r="WZY78" s="129"/>
      <c r="WZZ78" s="129"/>
      <c r="XAA78" s="129"/>
      <c r="XAB78" s="129"/>
      <c r="XAC78" s="129"/>
      <c r="XAD78" s="129"/>
      <c r="XAE78" s="129"/>
      <c r="XAF78" s="129"/>
      <c r="XAG78" s="129"/>
      <c r="XAH78" s="129"/>
      <c r="XAI78" s="129"/>
      <c r="XAJ78" s="129"/>
      <c r="XAK78" s="129"/>
      <c r="XAL78" s="129"/>
      <c r="XAM78" s="129"/>
      <c r="XAN78" s="129"/>
      <c r="XAO78" s="129"/>
      <c r="XAP78" s="129"/>
      <c r="XAQ78" s="129"/>
      <c r="XAR78" s="129"/>
      <c r="XAS78" s="129"/>
      <c r="XAT78" s="129"/>
      <c r="XAU78" s="129"/>
      <c r="XAV78" s="129"/>
      <c r="XAW78" s="129"/>
      <c r="XAX78" s="129"/>
      <c r="XAY78" s="129"/>
      <c r="XAZ78" s="129"/>
      <c r="XBA78" s="129"/>
      <c r="XBB78" s="129"/>
      <c r="XBC78" s="129"/>
      <c r="XBD78" s="129"/>
      <c r="XBE78" s="129"/>
      <c r="XBF78" s="129"/>
      <c r="XBG78" s="129"/>
      <c r="XBH78" s="129"/>
      <c r="XBI78" s="129"/>
      <c r="XBJ78" s="129"/>
      <c r="XBK78" s="129"/>
      <c r="XBL78" s="129"/>
      <c r="XBM78" s="129"/>
      <c r="XBN78" s="129"/>
      <c r="XBO78" s="129"/>
      <c r="XBP78" s="129"/>
      <c r="XBQ78" s="129"/>
      <c r="XBR78" s="129"/>
      <c r="XBS78" s="129"/>
      <c r="XBT78" s="129"/>
      <c r="XBU78" s="129"/>
      <c r="XBV78" s="129"/>
      <c r="XBW78" s="129"/>
      <c r="XBX78" s="129"/>
      <c r="XBY78" s="129"/>
      <c r="XBZ78" s="129"/>
      <c r="XCA78" s="129"/>
      <c r="XCB78" s="129"/>
      <c r="XCC78" s="129"/>
      <c r="XCD78" s="129"/>
      <c r="XCE78" s="129"/>
      <c r="XCF78" s="129"/>
      <c r="XCG78" s="129"/>
      <c r="XCH78" s="129"/>
      <c r="XCI78" s="129"/>
      <c r="XCJ78" s="129"/>
      <c r="XCK78" s="129"/>
      <c r="XCL78" s="129"/>
      <c r="XCM78" s="129"/>
      <c r="XCN78" s="129"/>
      <c r="XCO78" s="129"/>
      <c r="XCP78" s="129"/>
      <c r="XCQ78" s="129"/>
      <c r="XCR78" s="129"/>
      <c r="XCS78" s="129"/>
      <c r="XCT78" s="129"/>
      <c r="XCU78" s="129"/>
      <c r="XCV78" s="129"/>
      <c r="XCW78" s="129"/>
      <c r="XCX78" s="129"/>
      <c r="XCY78" s="129"/>
      <c r="XCZ78" s="129"/>
      <c r="XDA78" s="129"/>
      <c r="XDB78" s="129"/>
      <c r="XDC78" s="129"/>
      <c r="XDD78" s="129"/>
      <c r="XDE78" s="129"/>
      <c r="XDF78" s="129"/>
      <c r="XDG78" s="129"/>
      <c r="XDH78" s="129"/>
      <c r="XDI78" s="129"/>
      <c r="XDJ78" s="129"/>
      <c r="XDK78" s="129"/>
      <c r="XDL78" s="129"/>
      <c r="XDM78" s="129"/>
      <c r="XDN78" s="129"/>
      <c r="XDO78" s="129"/>
      <c r="XDP78" s="129"/>
      <c r="XDQ78" s="129"/>
      <c r="XDR78" s="129"/>
      <c r="XDS78" s="129"/>
      <c r="XDT78" s="129"/>
      <c r="XDU78" s="129"/>
      <c r="XDV78" s="129"/>
      <c r="XDW78" s="129"/>
      <c r="XDX78" s="129"/>
      <c r="XDY78" s="129"/>
      <c r="XDZ78" s="129"/>
      <c r="XEA78" s="129"/>
      <c r="XEB78" s="129"/>
      <c r="XEC78" s="129"/>
      <c r="XED78" s="129"/>
      <c r="XEE78" s="129"/>
      <c r="XEF78" s="129"/>
      <c r="XEG78" s="129"/>
      <c r="XEH78" s="129"/>
      <c r="XEI78" s="129"/>
      <c r="XEJ78" s="129"/>
      <c r="XEK78" s="129"/>
      <c r="XEL78" s="129"/>
      <c r="XEM78" s="129"/>
      <c r="XEN78" s="129"/>
      <c r="XEO78" s="129"/>
      <c r="XEP78" s="129"/>
      <c r="XEQ78" s="129"/>
      <c r="XER78" s="129"/>
      <c r="XES78" s="129"/>
      <c r="XET78" s="129"/>
      <c r="XEU78" s="129"/>
      <c r="XEV78" s="129"/>
      <c r="XEW78" s="129"/>
      <c r="XEX78" s="129"/>
      <c r="XEY78" s="129"/>
      <c r="XEZ78" s="129"/>
      <c r="XFA78" s="129"/>
      <c r="XFB78" s="129"/>
      <c r="XFC78" s="129"/>
      <c r="XFD78" s="129"/>
    </row>
    <row r="79" spans="1:16384" s="51" customFormat="1" ht="12.75" customHeight="1">
      <c r="A79" s="43"/>
      <c r="B79" s="43"/>
      <c r="C79" s="44" t="s">
        <v>48</v>
      </c>
      <c r="D79" s="43"/>
      <c r="E79" s="43"/>
      <c r="F79" s="43"/>
      <c r="G79" s="157" t="s">
        <v>49</v>
      </c>
      <c r="H79" s="158"/>
      <c r="I79" s="158"/>
      <c r="J79" s="158"/>
      <c r="K79" s="158"/>
      <c r="L79" s="158"/>
      <c r="M79" s="43"/>
      <c r="N79" s="85">
        <f>N80+N82</f>
        <v>3809.77</v>
      </c>
      <c r="O79" s="1"/>
      <c r="Q79" s="47"/>
    </row>
    <row r="80" spans="1:16384" s="75" customFormat="1" ht="12.75">
      <c r="A80" s="72"/>
      <c r="B80" s="72"/>
      <c r="C80" s="72"/>
      <c r="D80" s="101" t="s">
        <v>122</v>
      </c>
      <c r="E80" s="72"/>
      <c r="F80" s="72"/>
      <c r="G80" s="143" t="s">
        <v>123</v>
      </c>
      <c r="H80" s="152"/>
      <c r="I80" s="152"/>
      <c r="J80" s="152"/>
      <c r="K80" s="152"/>
      <c r="L80" s="152"/>
      <c r="M80" s="72"/>
      <c r="N80" s="82">
        <f>N81</f>
        <v>3609.77</v>
      </c>
      <c r="O80" s="74"/>
      <c r="P80" s="72"/>
      <c r="Q80" s="72"/>
      <c r="R80" s="72"/>
      <c r="S80" s="72"/>
    </row>
    <row r="81" spans="1:25" s="75" customFormat="1" ht="15">
      <c r="A81" s="72"/>
      <c r="B81" s="72"/>
      <c r="C81" s="72"/>
      <c r="D81" s="72"/>
      <c r="E81" s="101" t="s">
        <v>124</v>
      </c>
      <c r="F81" s="72"/>
      <c r="G81" s="143" t="s">
        <v>123</v>
      </c>
      <c r="H81" s="152"/>
      <c r="I81" s="152"/>
      <c r="J81" s="152"/>
      <c r="K81" s="152"/>
      <c r="L81" s="152"/>
      <c r="M81" s="72"/>
      <c r="N81" s="110">
        <v>3609.77</v>
      </c>
      <c r="O81" s="100"/>
      <c r="P81" s="72"/>
      <c r="Q81" s="72"/>
      <c r="R81" s="72"/>
      <c r="S81" s="72"/>
    </row>
    <row r="82" spans="1:25" s="75" customFormat="1" ht="15">
      <c r="A82" s="72"/>
      <c r="B82" s="72"/>
      <c r="C82" s="72"/>
      <c r="D82" s="72" t="s">
        <v>127</v>
      </c>
      <c r="E82" s="113"/>
      <c r="F82" s="72"/>
      <c r="G82" s="113"/>
      <c r="H82" s="112" t="s">
        <v>129</v>
      </c>
      <c r="I82" s="112"/>
      <c r="J82" s="112"/>
      <c r="K82" s="112"/>
      <c r="L82" s="112"/>
      <c r="M82" s="72"/>
      <c r="N82" s="99">
        <f>N83</f>
        <v>200</v>
      </c>
      <c r="O82" s="100"/>
      <c r="P82" s="72"/>
      <c r="Q82" s="72"/>
      <c r="R82" s="72"/>
      <c r="S82" s="72"/>
    </row>
    <row r="83" spans="1:25" s="75" customFormat="1" ht="15">
      <c r="A83" s="72"/>
      <c r="B83" s="72"/>
      <c r="C83" s="72"/>
      <c r="D83" s="72"/>
      <c r="E83" s="113" t="s">
        <v>128</v>
      </c>
      <c r="F83" s="72"/>
      <c r="G83" s="113"/>
      <c r="H83" s="112" t="s">
        <v>129</v>
      </c>
      <c r="I83" s="112"/>
      <c r="J83" s="112"/>
      <c r="K83" s="112"/>
      <c r="L83" s="112"/>
      <c r="M83" s="72"/>
      <c r="N83" s="110">
        <v>200</v>
      </c>
      <c r="O83" s="100"/>
      <c r="P83" s="72"/>
      <c r="Q83" s="72"/>
      <c r="R83" s="72"/>
      <c r="S83" s="72"/>
    </row>
    <row r="84" spans="1:25" s="51" customFormat="1" ht="15">
      <c r="A84" s="27"/>
      <c r="B84" s="27"/>
      <c r="C84" s="26" t="s">
        <v>130</v>
      </c>
      <c r="D84" s="43"/>
      <c r="E84" s="114"/>
      <c r="F84" s="43"/>
      <c r="G84" s="114"/>
      <c r="H84" s="26" t="s">
        <v>131</v>
      </c>
      <c r="I84" s="115"/>
      <c r="J84" s="115"/>
      <c r="K84" s="115"/>
      <c r="L84" s="115"/>
      <c r="M84" s="115"/>
      <c r="N84" s="88">
        <f>N85</f>
        <v>999950</v>
      </c>
      <c r="O84" s="90"/>
      <c r="Q84" s="24"/>
      <c r="R84" s="48"/>
      <c r="S84" s="47"/>
    </row>
    <row r="85" spans="1:25" s="51" customFormat="1" ht="15">
      <c r="A85" s="27"/>
      <c r="B85" s="27"/>
      <c r="C85" s="27"/>
      <c r="D85" s="27"/>
      <c r="E85" s="53" t="s">
        <v>132</v>
      </c>
      <c r="F85" s="27"/>
      <c r="G85" s="116"/>
      <c r="H85" s="53" t="s">
        <v>133</v>
      </c>
      <c r="I85" s="117"/>
      <c r="J85" s="117"/>
      <c r="K85" s="117"/>
      <c r="L85" s="117"/>
      <c r="M85" s="117"/>
      <c r="N85" s="87">
        <f>N86</f>
        <v>999950</v>
      </c>
      <c r="O85" s="90"/>
      <c r="Q85" s="24"/>
      <c r="R85" s="48"/>
      <c r="S85" s="47"/>
    </row>
    <row r="86" spans="1:25" s="51" customFormat="1" ht="15">
      <c r="A86" s="27"/>
      <c r="B86" s="27"/>
      <c r="C86" s="27"/>
      <c r="D86" s="27"/>
      <c r="E86" s="53" t="s">
        <v>134</v>
      </c>
      <c r="F86" s="27"/>
      <c r="G86" s="116"/>
      <c r="H86" s="53" t="s">
        <v>133</v>
      </c>
      <c r="I86" s="117"/>
      <c r="J86" s="117"/>
      <c r="K86" s="117"/>
      <c r="L86" s="117"/>
      <c r="M86" s="117"/>
      <c r="N86" s="106">
        <v>999950</v>
      </c>
      <c r="O86" s="90"/>
      <c r="Q86" s="24"/>
      <c r="R86" s="48"/>
      <c r="S86" s="47"/>
    </row>
    <row r="87" spans="1:25" s="51" customFormat="1" ht="12.75" customHeight="1">
      <c r="A87" s="43"/>
      <c r="B87" s="43"/>
      <c r="C87" s="44" t="s">
        <v>50</v>
      </c>
      <c r="D87" s="43"/>
      <c r="E87" s="43"/>
      <c r="F87" s="43"/>
      <c r="G87" s="157" t="s">
        <v>51</v>
      </c>
      <c r="H87" s="158"/>
      <c r="I87" s="158"/>
      <c r="J87" s="158"/>
      <c r="K87" s="158"/>
      <c r="L87" s="158"/>
      <c r="M87" s="43"/>
      <c r="N87" s="85">
        <f>N88+N90</f>
        <v>3740.3599999999997</v>
      </c>
      <c r="O87" s="1"/>
      <c r="Q87" s="47"/>
    </row>
    <row r="88" spans="1:25" s="75" customFormat="1" ht="12.75">
      <c r="A88" s="72"/>
      <c r="B88" s="72"/>
      <c r="C88" s="72"/>
      <c r="D88" s="72" t="s">
        <v>115</v>
      </c>
      <c r="E88" s="77"/>
      <c r="F88" s="72"/>
      <c r="G88" s="77"/>
      <c r="H88" s="147" t="s">
        <v>116</v>
      </c>
      <c r="I88" s="147"/>
      <c r="J88" s="147"/>
      <c r="K88" s="78"/>
      <c r="L88" s="78"/>
      <c r="M88" s="72"/>
      <c r="N88" s="86">
        <f>N89</f>
        <v>2177.1</v>
      </c>
      <c r="O88" s="74"/>
      <c r="P88" s="74"/>
      <c r="Q88" s="74"/>
      <c r="R88" s="74"/>
      <c r="S88" s="72"/>
      <c r="U88" s="73"/>
    </row>
    <row r="89" spans="1:25" s="75" customFormat="1" ht="15">
      <c r="A89" s="72"/>
      <c r="B89" s="72"/>
      <c r="C89" s="72"/>
      <c r="D89" s="72"/>
      <c r="E89" s="77" t="s">
        <v>117</v>
      </c>
      <c r="F89" s="72"/>
      <c r="G89" s="77"/>
      <c r="H89" s="147" t="s">
        <v>116</v>
      </c>
      <c r="I89" s="147"/>
      <c r="J89" s="147"/>
      <c r="K89" s="78"/>
      <c r="L89" s="78"/>
      <c r="M89" s="72"/>
      <c r="N89" s="110">
        <v>2177.1</v>
      </c>
      <c r="O89" s="90"/>
      <c r="P89" s="90"/>
      <c r="Q89" s="90"/>
      <c r="R89" s="90"/>
      <c r="S89" s="90"/>
      <c r="T89" s="90"/>
      <c r="U89" s="24"/>
      <c r="W89" s="73"/>
      <c r="Y89" s="74"/>
    </row>
    <row r="90" spans="1:25" s="51" customFormat="1" ht="15">
      <c r="A90" s="27"/>
      <c r="B90" s="27"/>
      <c r="C90" s="27"/>
      <c r="D90" s="27" t="s">
        <v>52</v>
      </c>
      <c r="E90" s="46"/>
      <c r="F90" s="27"/>
      <c r="G90" s="46"/>
      <c r="H90" s="149" t="s">
        <v>53</v>
      </c>
      <c r="I90" s="149"/>
      <c r="J90" s="149"/>
      <c r="K90" s="50"/>
      <c r="L90" s="50"/>
      <c r="M90" s="27"/>
      <c r="N90" s="82">
        <f>N91</f>
        <v>1563.26</v>
      </c>
      <c r="O90" s="1"/>
      <c r="P90" s="106"/>
      <c r="Q90" s="47"/>
    </row>
    <row r="91" spans="1:25" s="51" customFormat="1" ht="15">
      <c r="A91" s="27"/>
      <c r="B91" s="27"/>
      <c r="C91" s="27"/>
      <c r="D91" s="27"/>
      <c r="E91" s="46" t="s">
        <v>54</v>
      </c>
      <c r="F91" s="27"/>
      <c r="G91" s="46"/>
      <c r="H91" s="149" t="s">
        <v>53</v>
      </c>
      <c r="I91" s="149"/>
      <c r="J91" s="149"/>
      <c r="K91" s="50"/>
      <c r="L91" s="50"/>
      <c r="M91" s="27"/>
      <c r="N91" s="110">
        <v>1563.26</v>
      </c>
      <c r="O91" s="90"/>
      <c r="P91" s="90"/>
      <c r="Q91" s="24"/>
      <c r="S91" s="47"/>
      <c r="U91" s="1"/>
    </row>
    <row r="92" spans="1:25" s="51" customFormat="1" ht="15">
      <c r="A92" s="27"/>
      <c r="B92" s="27"/>
      <c r="C92" s="27"/>
      <c r="D92" s="27"/>
      <c r="E92" s="102"/>
      <c r="F92" s="27"/>
      <c r="G92" s="102"/>
      <c r="H92" s="104"/>
      <c r="I92" s="104"/>
      <c r="J92" s="104"/>
      <c r="K92" s="103"/>
      <c r="L92" s="103"/>
      <c r="M92" s="27"/>
      <c r="N92" s="99"/>
      <c r="O92" s="1">
        <f>N73</f>
        <v>3582192.65</v>
      </c>
      <c r="P92" s="90"/>
      <c r="Q92" s="24"/>
      <c r="S92" s="47"/>
      <c r="U92" s="1"/>
    </row>
    <row r="93" spans="1:25">
      <c r="A93" s="27"/>
      <c r="B93" s="27"/>
      <c r="C93" s="27"/>
      <c r="D93" s="27"/>
      <c r="E93" s="27"/>
      <c r="F93" s="27"/>
      <c r="G93" s="27"/>
      <c r="H93" s="149"/>
      <c r="I93" s="149"/>
      <c r="J93" s="149"/>
      <c r="K93" s="50"/>
      <c r="L93" s="50"/>
      <c r="M93" s="50"/>
      <c r="N93" s="85"/>
      <c r="O93" s="1"/>
      <c r="Q93" s="47"/>
    </row>
    <row r="94" spans="1:25" s="51" customFormat="1" ht="15">
      <c r="A94" s="27"/>
      <c r="B94" s="27"/>
      <c r="C94" s="27"/>
      <c r="D94" s="27"/>
      <c r="E94" s="27"/>
      <c r="F94" s="27"/>
      <c r="G94" s="27"/>
      <c r="H94" s="161" t="s">
        <v>62</v>
      </c>
      <c r="I94" s="164"/>
      <c r="J94" s="164"/>
      <c r="K94" s="163"/>
      <c r="L94" s="163"/>
      <c r="M94" s="27"/>
      <c r="N94" s="85"/>
      <c r="O94" s="45">
        <f>+O93+O92+O72+O37</f>
        <v>25371136.41</v>
      </c>
      <c r="P94" s="92"/>
      <c r="Q94" s="118"/>
      <c r="R94" s="27"/>
      <c r="S94" s="27"/>
      <c r="T94" s="27"/>
      <c r="U94" s="27"/>
      <c r="V94" s="27"/>
      <c r="W94" s="27"/>
      <c r="X94" s="27"/>
      <c r="Y94" s="27"/>
    </row>
    <row r="95" spans="1:25" s="51" customFormat="1" ht="15">
      <c r="A95" s="161"/>
      <c r="B95" s="161"/>
      <c r="C95" s="161"/>
      <c r="D95" s="28"/>
      <c r="E95" s="28"/>
      <c r="F95" s="28"/>
      <c r="G95" s="23"/>
      <c r="H95" s="165" t="s">
        <v>100</v>
      </c>
      <c r="I95" s="165"/>
      <c r="J95" s="165"/>
      <c r="K95" s="165"/>
      <c r="L95" s="165"/>
      <c r="M95" s="27"/>
      <c r="N95" s="82"/>
      <c r="O95" s="99">
        <v>12826</v>
      </c>
      <c r="P95" s="47"/>
      <c r="Q95" s="27"/>
      <c r="R95" s="27"/>
      <c r="S95" s="27"/>
      <c r="T95" s="27"/>
      <c r="U95" s="27"/>
      <c r="V95" s="27"/>
      <c r="W95" s="27"/>
      <c r="X95" s="27"/>
      <c r="Y95" s="27"/>
    </row>
    <row r="96" spans="1:25" s="51" customFormat="1" ht="15.75">
      <c r="A96" s="27"/>
      <c r="B96" s="27"/>
      <c r="C96" s="27"/>
      <c r="D96" s="27"/>
      <c r="E96" s="27"/>
      <c r="F96" s="27"/>
      <c r="G96" s="27"/>
      <c r="H96" s="155" t="s">
        <v>63</v>
      </c>
      <c r="I96" s="156"/>
      <c r="J96" s="156"/>
      <c r="K96" s="156"/>
      <c r="L96" s="156"/>
      <c r="M96" s="64"/>
      <c r="N96" s="109"/>
      <c r="O96" s="61">
        <f>O94-O95</f>
        <v>25358310.41</v>
      </c>
      <c r="P96" s="27"/>
      <c r="Q96" s="27"/>
      <c r="R96" s="27"/>
      <c r="S96" s="27"/>
      <c r="T96" s="27"/>
      <c r="U96" s="27"/>
      <c r="V96" s="27"/>
      <c r="W96" s="27"/>
      <c r="X96" s="27"/>
      <c r="Y96" s="27"/>
    </row>
    <row r="97" spans="1:25" s="51" customFormat="1" ht="15.75" customHeight="1">
      <c r="A97" s="27"/>
      <c r="B97" s="27"/>
      <c r="C97" s="27"/>
      <c r="D97" s="27"/>
      <c r="E97" s="27"/>
      <c r="F97" s="64"/>
      <c r="G97" s="64"/>
      <c r="H97" s="155" t="s">
        <v>64</v>
      </c>
      <c r="I97" s="156"/>
      <c r="J97" s="156"/>
      <c r="K97" s="156"/>
      <c r="L97" s="156"/>
      <c r="M97" s="64"/>
      <c r="N97" s="109"/>
      <c r="O97" s="61">
        <f>O13-O96</f>
        <v>64879.300000000745</v>
      </c>
      <c r="P97" s="27"/>
      <c r="Q97" s="27"/>
      <c r="R97" s="27"/>
      <c r="S97" s="27"/>
      <c r="T97" s="27"/>
      <c r="U97" s="27"/>
      <c r="V97" s="27"/>
      <c r="W97" s="27"/>
      <c r="X97" s="27"/>
      <c r="Y97" s="27"/>
    </row>
    <row r="98" spans="1:25" s="51" customFormat="1" ht="15">
      <c r="A98" s="27"/>
      <c r="B98" s="27"/>
      <c r="C98" s="27"/>
      <c r="D98" s="27"/>
      <c r="E98" s="27"/>
      <c r="F98" s="64"/>
      <c r="G98" s="64"/>
      <c r="H98" s="65"/>
      <c r="I98" s="66"/>
      <c r="J98" s="66"/>
      <c r="K98" s="66"/>
      <c r="L98" s="66"/>
      <c r="M98" s="27"/>
      <c r="N98" s="82"/>
      <c r="O98" s="1"/>
      <c r="P98" s="27"/>
      <c r="Q98" s="27"/>
      <c r="R98" s="27"/>
      <c r="S98" s="27"/>
      <c r="T98" s="27"/>
      <c r="U98" s="27"/>
      <c r="V98" s="27"/>
      <c r="W98" s="27"/>
      <c r="X98" s="27"/>
      <c r="Y98" s="27"/>
    </row>
    <row r="99" spans="1:25" s="51" customFormat="1" ht="15">
      <c r="A99" s="27"/>
      <c r="B99" s="27"/>
      <c r="C99" s="27"/>
      <c r="D99" s="27"/>
      <c r="E99" s="27"/>
      <c r="F99" s="27"/>
      <c r="G99" s="27"/>
      <c r="H99" s="166" t="s">
        <v>144</v>
      </c>
      <c r="I99" s="167"/>
      <c r="J99" s="167"/>
      <c r="K99" s="163"/>
      <c r="L99" s="163"/>
      <c r="M99" s="27"/>
      <c r="N99" s="82"/>
      <c r="O99" s="93">
        <v>64879.299999998941</v>
      </c>
      <c r="P99" s="27"/>
      <c r="Q99" s="27"/>
      <c r="R99" s="27"/>
      <c r="S99" s="27"/>
      <c r="T99" s="27"/>
      <c r="U99" s="27"/>
      <c r="V99" s="27"/>
      <c r="W99" s="27"/>
      <c r="X99" s="27"/>
      <c r="Y99" s="27"/>
    </row>
    <row r="100" spans="1:25" s="51" customFormat="1" ht="15">
      <c r="A100" s="27"/>
      <c r="B100" s="27"/>
      <c r="C100" s="27"/>
      <c r="D100" s="27"/>
      <c r="E100" s="27"/>
      <c r="F100" s="27"/>
      <c r="G100" s="27"/>
      <c r="H100" s="65"/>
      <c r="I100" s="66"/>
      <c r="J100" s="66"/>
      <c r="K100" s="66"/>
      <c r="L100" s="66"/>
      <c r="M100" s="27"/>
      <c r="N100" s="82"/>
      <c r="O100" s="1">
        <f>O97-O99</f>
        <v>1.8044374883174896E-9</v>
      </c>
      <c r="P100" s="27"/>
      <c r="Q100" s="27"/>
      <c r="R100" s="27"/>
      <c r="S100" s="27"/>
      <c r="T100" s="27"/>
      <c r="U100" s="27"/>
      <c r="V100" s="27"/>
      <c r="W100" s="27"/>
      <c r="X100" s="27"/>
      <c r="Y100" s="27"/>
    </row>
    <row r="101" spans="1:25" s="51" customFormat="1" ht="15" customHeight="1">
      <c r="A101" s="27"/>
      <c r="B101" s="27"/>
      <c r="C101" s="27"/>
      <c r="D101" s="27"/>
      <c r="E101" s="27"/>
      <c r="F101" s="27"/>
      <c r="G101" s="27"/>
      <c r="H101" s="150" t="s">
        <v>65</v>
      </c>
      <c r="I101" s="151"/>
      <c r="J101" s="151"/>
      <c r="K101" s="151"/>
      <c r="L101" s="151"/>
      <c r="M101" s="27"/>
      <c r="N101" s="87"/>
      <c r="O101" s="1"/>
      <c r="P101" s="27"/>
      <c r="Q101" s="27"/>
      <c r="R101" s="94" t="s">
        <v>101</v>
      </c>
      <c r="S101" s="27"/>
      <c r="T101" s="27"/>
      <c r="U101" s="27"/>
      <c r="V101" s="27"/>
      <c r="W101" s="27"/>
      <c r="X101" s="27"/>
      <c r="Y101" s="27"/>
    </row>
    <row r="102" spans="1:25" s="51" customFormat="1" ht="15">
      <c r="A102" s="27"/>
      <c r="B102" s="27"/>
      <c r="C102" s="27"/>
      <c r="D102" s="27"/>
      <c r="E102" s="27"/>
      <c r="F102" s="27"/>
      <c r="G102" s="27"/>
      <c r="H102" s="162"/>
      <c r="I102" s="163"/>
      <c r="J102" s="163"/>
      <c r="K102" s="163"/>
      <c r="L102" s="163"/>
      <c r="M102" s="27"/>
      <c r="N102" s="82"/>
      <c r="O102" s="1"/>
      <c r="P102" s="27"/>
      <c r="Q102" s="27"/>
      <c r="R102" s="94" t="s">
        <v>102</v>
      </c>
      <c r="S102" s="27"/>
      <c r="T102" s="27"/>
      <c r="U102" s="27"/>
      <c r="V102" s="27"/>
      <c r="W102" s="27"/>
      <c r="X102" s="27"/>
      <c r="Y102" s="27"/>
    </row>
    <row r="103" spans="1:25" s="51" customFormat="1" ht="12.75">
      <c r="A103" s="27"/>
      <c r="B103" s="27"/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82"/>
      <c r="O103" s="1"/>
      <c r="P103" s="27"/>
      <c r="Q103" s="27"/>
      <c r="R103" s="94" t="s">
        <v>158</v>
      </c>
      <c r="S103" s="27"/>
      <c r="T103" s="27"/>
      <c r="U103" s="27"/>
      <c r="V103" s="27"/>
      <c r="W103" s="27"/>
      <c r="X103" s="27"/>
      <c r="Y103" s="27"/>
    </row>
    <row r="104" spans="1:25" s="51" customFormat="1" ht="12.75">
      <c r="A104" s="27"/>
      <c r="B104" s="27"/>
      <c r="C104" s="27"/>
      <c r="D104" s="27"/>
      <c r="E104" s="27"/>
      <c r="F104" s="27"/>
      <c r="G104" s="27"/>
      <c r="H104" s="27"/>
      <c r="I104" s="27"/>
      <c r="J104" s="27"/>
      <c r="K104" s="27"/>
      <c r="L104" s="27"/>
      <c r="M104" s="27"/>
      <c r="N104" s="82"/>
      <c r="O104" s="1"/>
      <c r="P104" s="27"/>
      <c r="Q104" s="27"/>
      <c r="R104" s="95"/>
      <c r="S104" s="27"/>
      <c r="T104" s="27"/>
      <c r="U104" s="27"/>
      <c r="V104" s="27"/>
      <c r="W104" s="27"/>
      <c r="X104" s="27"/>
      <c r="Y104" s="27"/>
    </row>
    <row r="105" spans="1:25" s="51" customFormat="1" ht="12.75">
      <c r="A105" s="27"/>
      <c r="B105" s="27"/>
      <c r="C105" s="27"/>
      <c r="D105" s="27"/>
      <c r="E105" s="27"/>
      <c r="F105" s="27"/>
      <c r="G105" s="27"/>
      <c r="H105" s="27"/>
      <c r="I105" s="27"/>
      <c r="J105" s="27"/>
      <c r="K105" s="27"/>
      <c r="L105" s="27"/>
      <c r="M105" s="27"/>
      <c r="N105" s="82"/>
      <c r="O105" s="1"/>
      <c r="P105" s="27"/>
      <c r="Q105" s="27"/>
      <c r="R105" s="95"/>
      <c r="S105" s="27"/>
      <c r="T105" s="27"/>
      <c r="U105" s="27"/>
      <c r="V105" s="27"/>
      <c r="W105" s="27"/>
      <c r="X105" s="27"/>
      <c r="Y105" s="27"/>
    </row>
    <row r="106" spans="1:25" s="51" customFormat="1" ht="12.75">
      <c r="A106" s="27"/>
      <c r="B106" s="27"/>
      <c r="C106" s="27"/>
      <c r="D106" s="27"/>
      <c r="E106" s="27"/>
      <c r="F106" s="27"/>
      <c r="G106" s="27"/>
      <c r="H106" s="27"/>
      <c r="I106" s="27"/>
      <c r="J106" s="27"/>
      <c r="K106" s="27"/>
      <c r="L106" s="27"/>
      <c r="M106" s="27"/>
      <c r="N106" s="82"/>
      <c r="O106" s="45"/>
      <c r="P106" s="27"/>
      <c r="Q106" s="27"/>
      <c r="R106" s="96" t="s">
        <v>3</v>
      </c>
      <c r="S106" s="67">
        <f>O13</f>
        <v>25423189.710000001</v>
      </c>
      <c r="T106" s="27"/>
      <c r="U106" s="27"/>
      <c r="V106" s="27"/>
      <c r="W106" s="27"/>
      <c r="X106" s="27"/>
      <c r="Y106" s="27"/>
    </row>
    <row r="107" spans="1:25" s="51" customFormat="1" ht="12.75">
      <c r="A107" s="27"/>
      <c r="B107" s="27"/>
      <c r="C107" s="27"/>
      <c r="D107" s="27"/>
      <c r="E107" s="27"/>
      <c r="F107" s="27"/>
      <c r="G107" s="27"/>
      <c r="H107" s="27"/>
      <c r="I107" s="27"/>
      <c r="J107" s="27"/>
      <c r="K107" s="27"/>
      <c r="L107" s="27"/>
      <c r="M107" s="27"/>
      <c r="N107" s="82"/>
      <c r="O107" s="1"/>
      <c r="P107" s="68"/>
      <c r="Q107" s="27"/>
      <c r="R107" s="95" t="s">
        <v>103</v>
      </c>
      <c r="S107" s="47">
        <f>O37</f>
        <v>16373132.380000001</v>
      </c>
      <c r="T107" s="105">
        <f>S107/$S$110</f>
        <v>0.64534485627323146</v>
      </c>
      <c r="U107" s="27"/>
      <c r="V107" s="27"/>
      <c r="W107" s="27"/>
      <c r="X107" s="27"/>
      <c r="Y107" s="27"/>
    </row>
    <row r="108" spans="1:25" s="51" customFormat="1" ht="12.75">
      <c r="A108" s="27"/>
      <c r="B108" s="27"/>
      <c r="C108" s="27"/>
      <c r="D108" s="27"/>
      <c r="E108" s="27"/>
      <c r="F108" s="27"/>
      <c r="G108" s="27"/>
      <c r="H108" s="27"/>
      <c r="I108" s="27"/>
      <c r="J108" s="27"/>
      <c r="K108" s="27"/>
      <c r="L108" s="27"/>
      <c r="M108" s="27"/>
      <c r="N108" s="82"/>
      <c r="O108" s="1"/>
      <c r="P108" s="68"/>
      <c r="Q108" s="27"/>
      <c r="R108" s="95" t="s">
        <v>104</v>
      </c>
      <c r="S108" s="47">
        <f>O72</f>
        <v>5415811.3799999999</v>
      </c>
      <c r="T108" s="105">
        <f>S108/$S$110</f>
        <v>0.21346349223306232</v>
      </c>
      <c r="U108" s="27"/>
      <c r="V108" s="27"/>
      <c r="W108" s="27"/>
      <c r="X108" s="27"/>
      <c r="Y108" s="27"/>
    </row>
    <row r="109" spans="1:25" s="51" customFormat="1" ht="12.75">
      <c r="A109" s="27"/>
      <c r="B109" s="27"/>
      <c r="C109" s="27"/>
      <c r="D109" s="27"/>
      <c r="E109" s="27"/>
      <c r="F109" s="27"/>
      <c r="G109" s="27"/>
      <c r="H109" s="27"/>
      <c r="I109" s="27"/>
      <c r="J109" s="27"/>
      <c r="K109" s="27"/>
      <c r="L109" s="27"/>
      <c r="M109" s="27"/>
      <c r="N109" s="82"/>
      <c r="O109" s="1"/>
      <c r="P109" s="68"/>
      <c r="Q109" s="27"/>
      <c r="R109" s="95" t="s">
        <v>105</v>
      </c>
      <c r="S109" s="47">
        <f>O92</f>
        <v>3582192.65</v>
      </c>
      <c r="T109" s="105">
        <f>S109/$S$110</f>
        <v>0.14119165149370619</v>
      </c>
      <c r="U109" s="27"/>
      <c r="V109" s="27"/>
      <c r="W109" s="27"/>
      <c r="X109" s="27"/>
      <c r="Y109" s="27"/>
    </row>
    <row r="110" spans="1:25" s="51" customFormat="1" ht="12.75">
      <c r="A110" s="27"/>
      <c r="B110" s="27"/>
      <c r="C110" s="27"/>
      <c r="D110" s="27"/>
      <c r="E110" s="27"/>
      <c r="F110" s="27"/>
      <c r="G110" s="27"/>
      <c r="H110" s="144"/>
      <c r="I110" s="145"/>
      <c r="J110" s="145"/>
      <c r="K110" s="145"/>
      <c r="L110" s="145"/>
      <c r="M110" s="145"/>
      <c r="N110" s="82"/>
      <c r="O110" s="1"/>
      <c r="P110" s="68"/>
      <c r="Q110" s="27"/>
      <c r="R110" s="96" t="s">
        <v>106</v>
      </c>
      <c r="S110" s="47">
        <f>S107+S108+S109</f>
        <v>25371136.41</v>
      </c>
      <c r="T110" s="105">
        <f>S110/$S$110</f>
        <v>1</v>
      </c>
      <c r="U110" s="27"/>
      <c r="V110" s="27"/>
      <c r="W110" s="27"/>
      <c r="X110" s="27"/>
      <c r="Y110" s="27"/>
    </row>
    <row r="111" spans="1:25" s="51" customFormat="1" ht="12.75">
      <c r="A111" s="27"/>
      <c r="B111" s="27"/>
      <c r="C111" s="27"/>
      <c r="D111" s="27"/>
      <c r="E111" s="27"/>
      <c r="F111" s="27"/>
      <c r="G111" s="27"/>
      <c r="H111" s="27"/>
      <c r="I111" s="27"/>
      <c r="J111" s="27"/>
      <c r="K111" s="27"/>
      <c r="L111" s="27"/>
      <c r="M111" s="27"/>
      <c r="N111" s="82"/>
      <c r="O111" s="1"/>
      <c r="P111" s="69"/>
      <c r="Q111" s="27"/>
      <c r="R111" s="96" t="s">
        <v>109</v>
      </c>
      <c r="S111" s="47">
        <f>O95</f>
        <v>12826</v>
      </c>
      <c r="T111" s="27"/>
      <c r="U111" s="27"/>
      <c r="V111" s="27"/>
      <c r="W111" s="27"/>
      <c r="X111" s="27"/>
      <c r="Y111" s="27"/>
    </row>
    <row r="112" spans="1:25" s="51" customFormat="1" ht="12.75">
      <c r="A112" s="27"/>
      <c r="B112" s="27"/>
      <c r="C112" s="27"/>
      <c r="D112" s="27"/>
      <c r="E112" s="27"/>
      <c r="F112" s="27"/>
      <c r="G112" s="27"/>
      <c r="H112" s="144"/>
      <c r="I112" s="145"/>
      <c r="J112" s="145"/>
      <c r="K112" s="145"/>
      <c r="L112" s="145"/>
      <c r="M112" s="145"/>
      <c r="N112" s="82"/>
      <c r="O112" s="1"/>
      <c r="P112" s="27"/>
      <c r="Q112" s="27"/>
      <c r="R112" s="96" t="s">
        <v>107</v>
      </c>
      <c r="S112" s="67">
        <f>S110-S111</f>
        <v>25358310.41</v>
      </c>
      <c r="T112" s="27"/>
      <c r="U112" s="27"/>
      <c r="V112" s="27"/>
      <c r="W112" s="27"/>
      <c r="X112" s="27"/>
      <c r="Y112" s="27"/>
    </row>
    <row r="113" spans="1:25" s="51" customFormat="1" ht="12.75">
      <c r="A113" s="27"/>
      <c r="B113" s="27"/>
      <c r="C113" s="27"/>
      <c r="D113" s="27"/>
      <c r="E113" s="27"/>
      <c r="F113" s="27"/>
      <c r="G113" s="27"/>
      <c r="H113" s="27"/>
      <c r="I113" s="27"/>
      <c r="J113" s="27"/>
      <c r="K113" s="27"/>
      <c r="L113" s="27"/>
      <c r="M113" s="27"/>
      <c r="N113" s="82"/>
      <c r="O113" s="45"/>
      <c r="P113" s="27"/>
      <c r="Q113" s="27"/>
      <c r="R113" s="96" t="s">
        <v>108</v>
      </c>
      <c r="S113" s="67">
        <f>S106-S112</f>
        <v>64879.300000000745</v>
      </c>
      <c r="T113" s="27"/>
      <c r="U113" s="27"/>
      <c r="V113" s="27"/>
      <c r="W113" s="27"/>
      <c r="X113" s="27"/>
      <c r="Y113" s="27"/>
    </row>
    <row r="114" spans="1:25" s="51" customFormat="1" ht="12.75">
      <c r="A114" s="27"/>
      <c r="B114" s="144"/>
      <c r="C114" s="145"/>
      <c r="D114" s="145"/>
      <c r="E114" s="145"/>
      <c r="F114" s="145"/>
      <c r="G114" s="145"/>
      <c r="H114" s="27"/>
      <c r="I114" s="27"/>
      <c r="J114" s="27"/>
      <c r="K114" s="27"/>
      <c r="L114" s="27"/>
      <c r="M114" s="27"/>
      <c r="N114" s="82"/>
      <c r="O114" s="45"/>
      <c r="P114" s="27"/>
      <c r="Q114" s="27"/>
      <c r="R114" s="27"/>
      <c r="S114" s="27"/>
      <c r="T114" s="27"/>
      <c r="U114" s="27"/>
      <c r="V114" s="27"/>
      <c r="W114" s="27"/>
      <c r="X114" s="27"/>
      <c r="Y114" s="27"/>
    </row>
    <row r="115" spans="1:25" s="51" customFormat="1" ht="12.75">
      <c r="A115" s="27"/>
      <c r="B115" s="27"/>
      <c r="C115" s="27"/>
      <c r="D115" s="27"/>
      <c r="E115" s="27"/>
      <c r="F115" s="27"/>
      <c r="G115" s="27"/>
      <c r="H115" s="27"/>
      <c r="I115" s="27"/>
      <c r="J115" s="27"/>
      <c r="K115" s="27"/>
      <c r="L115" s="27"/>
      <c r="M115" s="27"/>
      <c r="N115" s="82"/>
      <c r="O115" s="1"/>
      <c r="P115" s="27"/>
      <c r="Q115" s="27"/>
      <c r="R115" s="27"/>
      <c r="S115" s="27"/>
      <c r="T115" s="27"/>
      <c r="U115" s="27"/>
      <c r="V115" s="27"/>
      <c r="W115" s="27"/>
      <c r="X115" s="27"/>
      <c r="Y115" s="27"/>
    </row>
    <row r="116" spans="1:25" s="51" customFormat="1" ht="12.75">
      <c r="A116" s="27"/>
      <c r="B116" s="27"/>
      <c r="C116" s="27"/>
      <c r="D116" s="27"/>
      <c r="E116" s="27"/>
      <c r="F116" s="27"/>
      <c r="G116" s="27"/>
      <c r="H116" s="27"/>
      <c r="I116" s="27"/>
      <c r="J116" s="27"/>
      <c r="K116" s="27"/>
      <c r="L116" s="27"/>
      <c r="M116" s="27"/>
      <c r="N116" s="82"/>
      <c r="O116" s="1"/>
      <c r="P116" s="27"/>
      <c r="Q116" s="27"/>
      <c r="R116" s="27"/>
      <c r="S116" s="27"/>
      <c r="T116" s="27"/>
      <c r="U116" s="27"/>
      <c r="V116" s="27"/>
      <c r="W116" s="27"/>
      <c r="X116" s="27"/>
      <c r="Y116" s="27"/>
    </row>
    <row r="117" spans="1:25" s="51" customFormat="1" ht="12.75">
      <c r="A117" s="27"/>
      <c r="B117" s="27"/>
      <c r="C117" s="27"/>
      <c r="D117" s="27"/>
      <c r="E117" s="27"/>
      <c r="F117" s="27"/>
      <c r="G117" s="27"/>
      <c r="H117" s="27"/>
      <c r="I117" s="27"/>
      <c r="J117" s="27"/>
      <c r="K117" s="27"/>
      <c r="L117" s="27"/>
      <c r="M117" s="27"/>
      <c r="N117" s="82"/>
      <c r="O117" s="1"/>
      <c r="P117" s="27"/>
      <c r="Q117" s="27"/>
      <c r="R117" s="27"/>
      <c r="S117" s="27"/>
      <c r="T117" s="27"/>
      <c r="U117" s="27"/>
      <c r="V117" s="27"/>
      <c r="W117" s="27"/>
      <c r="X117" s="27"/>
      <c r="Y117" s="27"/>
    </row>
    <row r="118" spans="1:25" s="51" customFormat="1" ht="12.75">
      <c r="A118" s="27"/>
      <c r="B118" s="27"/>
      <c r="C118" s="27"/>
      <c r="D118" s="27"/>
      <c r="E118" s="27"/>
      <c r="F118" s="27"/>
      <c r="G118" s="27"/>
      <c r="H118" s="27"/>
      <c r="I118" s="27"/>
      <c r="J118" s="27"/>
      <c r="K118" s="27"/>
      <c r="L118" s="27"/>
      <c r="M118" s="27"/>
      <c r="N118" s="82"/>
      <c r="O118" s="1"/>
      <c r="P118" s="27"/>
      <c r="Q118" s="27"/>
      <c r="R118" s="27"/>
      <c r="S118" s="27"/>
      <c r="T118" s="27"/>
      <c r="U118" s="27"/>
      <c r="V118" s="27"/>
      <c r="W118" s="27"/>
      <c r="X118" s="27"/>
      <c r="Y118" s="27"/>
    </row>
    <row r="119" spans="1:25" s="51" customFormat="1" ht="12.75">
      <c r="A119" s="27"/>
      <c r="B119" s="27"/>
      <c r="C119" s="27"/>
      <c r="D119" s="27"/>
      <c r="E119" s="27"/>
      <c r="F119" s="27"/>
      <c r="G119" s="27"/>
      <c r="H119" s="27"/>
      <c r="I119" s="27"/>
      <c r="J119" s="27"/>
      <c r="K119" s="27"/>
      <c r="L119" s="27"/>
      <c r="M119" s="27"/>
      <c r="N119" s="82"/>
      <c r="O119" s="1"/>
      <c r="P119" s="27"/>
      <c r="Q119" s="27"/>
      <c r="R119" s="27"/>
      <c r="S119" s="27"/>
      <c r="T119" s="27"/>
      <c r="U119" s="27"/>
      <c r="V119" s="27"/>
      <c r="W119" s="27"/>
      <c r="X119" s="27"/>
      <c r="Y119" s="27"/>
    </row>
    <row r="120" spans="1:25" s="51" customFormat="1" ht="12.75">
      <c r="A120" s="27"/>
      <c r="B120" s="27"/>
      <c r="C120" s="27"/>
      <c r="D120" s="27"/>
      <c r="E120" s="27"/>
      <c r="F120" s="27"/>
      <c r="G120" s="27"/>
      <c r="H120" s="27"/>
      <c r="I120" s="27"/>
      <c r="J120" s="27"/>
      <c r="K120" s="27"/>
      <c r="L120" s="27"/>
      <c r="M120" s="27"/>
      <c r="N120" s="82"/>
      <c r="O120" s="1"/>
      <c r="P120" s="27"/>
      <c r="Q120" s="27"/>
      <c r="R120" s="27"/>
      <c r="S120" s="27"/>
      <c r="T120" s="27"/>
      <c r="U120" s="27"/>
      <c r="V120" s="27"/>
      <c r="W120" s="27"/>
      <c r="X120" s="27"/>
      <c r="Y120" s="27"/>
    </row>
    <row r="121" spans="1:25" s="51" customFormat="1" ht="12.75">
      <c r="A121" s="27"/>
      <c r="B121" s="27"/>
      <c r="C121" s="27"/>
      <c r="D121" s="27"/>
      <c r="E121" s="27"/>
      <c r="F121" s="27"/>
      <c r="G121" s="27"/>
      <c r="H121" s="27"/>
      <c r="I121" s="27"/>
      <c r="J121" s="27"/>
      <c r="K121" s="27"/>
      <c r="L121" s="27"/>
      <c r="M121" s="27"/>
      <c r="N121" s="82"/>
      <c r="O121" s="1"/>
      <c r="P121" s="27"/>
      <c r="Q121" s="27"/>
      <c r="R121" s="27"/>
      <c r="S121" s="27"/>
      <c r="T121" s="27"/>
      <c r="U121" s="27"/>
      <c r="V121" s="27"/>
      <c r="W121" s="27"/>
      <c r="X121" s="27"/>
      <c r="Y121" s="27"/>
    </row>
    <row r="122" spans="1:25" s="51" customFormat="1" ht="12.75">
      <c r="A122" s="27"/>
      <c r="B122" s="27"/>
      <c r="C122" s="27"/>
      <c r="D122" s="27"/>
      <c r="E122" s="27"/>
      <c r="F122" s="27"/>
      <c r="G122" s="27"/>
      <c r="H122" s="27"/>
      <c r="I122" s="27"/>
      <c r="J122" s="27"/>
      <c r="K122" s="27"/>
      <c r="L122" s="27"/>
      <c r="M122" s="27"/>
      <c r="N122" s="82"/>
      <c r="O122" s="1"/>
      <c r="P122" s="27"/>
      <c r="Q122" s="27"/>
      <c r="R122" s="27"/>
      <c r="S122" s="27"/>
      <c r="T122" s="27"/>
      <c r="U122" s="27"/>
      <c r="V122" s="27"/>
      <c r="W122" s="27"/>
      <c r="X122" s="27"/>
      <c r="Y122" s="27"/>
    </row>
    <row r="123" spans="1:25" s="70" customFormat="1">
      <c r="A123" s="27"/>
      <c r="B123" s="27"/>
      <c r="C123" s="27"/>
      <c r="D123" s="27"/>
      <c r="E123" s="27"/>
      <c r="F123" s="27"/>
      <c r="G123" s="27"/>
      <c r="H123" s="28"/>
      <c r="I123" s="28"/>
      <c r="J123" s="28"/>
      <c r="K123" s="28"/>
      <c r="L123" s="28"/>
      <c r="M123" s="28"/>
      <c r="N123" s="83"/>
      <c r="O123" s="23"/>
      <c r="P123" s="28"/>
      <c r="Q123" s="28"/>
      <c r="R123" s="28"/>
      <c r="S123" s="28"/>
      <c r="T123" s="28"/>
      <c r="U123" s="28"/>
      <c r="V123" s="28"/>
      <c r="W123" s="28"/>
      <c r="X123" s="28"/>
      <c r="Y123" s="28"/>
    </row>
    <row r="124" spans="1:25" s="70" customFormat="1">
      <c r="A124" s="28"/>
      <c r="B124" s="28"/>
      <c r="C124" s="28"/>
      <c r="D124" s="28"/>
      <c r="E124" s="28"/>
      <c r="F124" s="28"/>
      <c r="G124" s="28"/>
      <c r="H124" s="28"/>
      <c r="I124" s="28"/>
      <c r="J124" s="28"/>
      <c r="K124" s="28"/>
      <c r="L124" s="28"/>
      <c r="M124" s="28"/>
      <c r="N124" s="83"/>
      <c r="O124" s="23"/>
      <c r="P124" s="28"/>
      <c r="Q124" s="28"/>
      <c r="R124" s="28"/>
      <c r="S124" s="28"/>
      <c r="T124" s="28"/>
      <c r="U124" s="28"/>
      <c r="V124" s="28"/>
      <c r="W124" s="28"/>
      <c r="X124" s="28"/>
      <c r="Y124" s="28"/>
    </row>
    <row r="125" spans="1:25" s="70" customFormat="1">
      <c r="A125" s="28"/>
      <c r="B125" s="28"/>
      <c r="C125" s="28"/>
      <c r="D125" s="28"/>
      <c r="E125" s="28"/>
      <c r="F125" s="28"/>
      <c r="G125" s="28"/>
      <c r="N125" s="83"/>
      <c r="O125" s="71"/>
      <c r="P125" s="28"/>
      <c r="Q125" s="28"/>
      <c r="R125" s="28"/>
      <c r="S125" s="28"/>
      <c r="T125" s="28"/>
      <c r="U125" s="28"/>
      <c r="V125" s="28"/>
      <c r="W125" s="28"/>
      <c r="X125" s="28"/>
      <c r="Y125" s="28"/>
    </row>
    <row r="126" spans="1:25" s="70" customFormat="1">
      <c r="N126" s="83"/>
      <c r="O126" s="71"/>
      <c r="P126" s="28"/>
      <c r="Q126" s="28"/>
      <c r="R126" s="28"/>
      <c r="S126" s="28"/>
      <c r="T126" s="28"/>
      <c r="U126" s="28"/>
      <c r="V126" s="28"/>
      <c r="W126" s="28"/>
      <c r="X126" s="28"/>
      <c r="Y126" s="28"/>
    </row>
    <row r="127" spans="1:25">
      <c r="A127" s="70"/>
      <c r="B127" s="70"/>
      <c r="C127" s="70"/>
      <c r="D127" s="70"/>
      <c r="E127" s="70"/>
      <c r="F127" s="70"/>
      <c r="G127" s="70"/>
    </row>
  </sheetData>
  <mergeCells count="81">
    <mergeCell ref="A11:H11"/>
    <mergeCell ref="G22:L22"/>
    <mergeCell ref="G23:L23"/>
    <mergeCell ref="G24:L24"/>
    <mergeCell ref="G42:L42"/>
    <mergeCell ref="A12:J12"/>
    <mergeCell ref="A13:G13"/>
    <mergeCell ref="H15:L15"/>
    <mergeCell ref="H16:L16"/>
    <mergeCell ref="G30:L30"/>
    <mergeCell ref="H17:L17"/>
    <mergeCell ref="F18:F22"/>
    <mergeCell ref="G18:L18"/>
    <mergeCell ref="G19:L19"/>
    <mergeCell ref="G20:L20"/>
    <mergeCell ref="G21:L21"/>
    <mergeCell ref="A6:M6"/>
    <mergeCell ref="A7:M7"/>
    <mergeCell ref="A8:M8"/>
    <mergeCell ref="A9:M9"/>
    <mergeCell ref="A10:J10"/>
    <mergeCell ref="G31:L31"/>
    <mergeCell ref="G32:L32"/>
    <mergeCell ref="G33:L33"/>
    <mergeCell ref="G39:L39"/>
    <mergeCell ref="G43:L43"/>
    <mergeCell ref="G34:L34"/>
    <mergeCell ref="G35:L35"/>
    <mergeCell ref="G36:L36"/>
    <mergeCell ref="H37:J37"/>
    <mergeCell ref="G38:L38"/>
    <mergeCell ref="G40:L40"/>
    <mergeCell ref="G41:L41"/>
    <mergeCell ref="B114:G114"/>
    <mergeCell ref="A95:C95"/>
    <mergeCell ref="H102:L102"/>
    <mergeCell ref="H110:M110"/>
    <mergeCell ref="H94:L94"/>
    <mergeCell ref="H95:L95"/>
    <mergeCell ref="H112:M112"/>
    <mergeCell ref="H97:L97"/>
    <mergeCell ref="H99:L99"/>
    <mergeCell ref="N15:N17"/>
    <mergeCell ref="H96:L96"/>
    <mergeCell ref="G87:L87"/>
    <mergeCell ref="G73:L73"/>
    <mergeCell ref="H76:J76"/>
    <mergeCell ref="G79:L79"/>
    <mergeCell ref="H72:M72"/>
    <mergeCell ref="G67:L67"/>
    <mergeCell ref="H90:J90"/>
    <mergeCell ref="H91:J91"/>
    <mergeCell ref="H74:J74"/>
    <mergeCell ref="H57:J57"/>
    <mergeCell ref="H58:J58"/>
    <mergeCell ref="G59:L59"/>
    <mergeCell ref="G60:L60"/>
    <mergeCell ref="G61:L61"/>
    <mergeCell ref="H75:J75"/>
    <mergeCell ref="H68:J68"/>
    <mergeCell ref="H69:J69"/>
    <mergeCell ref="H101:L101"/>
    <mergeCell ref="H93:J93"/>
    <mergeCell ref="H88:J88"/>
    <mergeCell ref="H89:J89"/>
    <mergeCell ref="G80:L80"/>
    <mergeCell ref="G81:L81"/>
    <mergeCell ref="H66:J66"/>
    <mergeCell ref="H44:M44"/>
    <mergeCell ref="H45:M45"/>
    <mergeCell ref="H64:J64"/>
    <mergeCell ref="H65:J65"/>
    <mergeCell ref="H55:J55"/>
    <mergeCell ref="H56:J56"/>
    <mergeCell ref="G49:L49"/>
    <mergeCell ref="G52:L52"/>
    <mergeCell ref="G53:L53"/>
    <mergeCell ref="G54:L54"/>
    <mergeCell ref="G46:L46"/>
    <mergeCell ref="G47:L47"/>
    <mergeCell ref="G48:L48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Charts</vt:lpstr>
      </vt:variant>
      <vt:variant>
        <vt:i4>1</vt:i4>
      </vt:variant>
    </vt:vector>
  </HeadingPairs>
  <TitlesOfParts>
    <vt:vector size="3" baseType="lpstr">
      <vt:lpstr>Resumen </vt:lpstr>
      <vt:lpstr>Ejecucion</vt:lpstr>
      <vt:lpstr>Grafico</vt:lpstr>
    </vt:vector>
  </TitlesOfParts>
  <Company>OPTIC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evelyn.garcia</dc:creator>
  <cp:lastModifiedBy>elizabeth.ramirez</cp:lastModifiedBy>
  <cp:lastPrinted>2015-01-08T13:38:06Z</cp:lastPrinted>
  <dcterms:created xsi:type="dcterms:W3CDTF">2014-08-04T16:07:59Z</dcterms:created>
  <dcterms:modified xsi:type="dcterms:W3CDTF">2016-01-07T16:12:47Z</dcterms:modified>
</cp:coreProperties>
</file>