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via.casado\AppData\Local\Microsoft\Windows\INetCache\Content.Outlook\25KJTKK7\"/>
    </mc:Choice>
  </mc:AlternateContent>
  <bookViews>
    <workbookView xWindow="0" yWindow="0" windowWidth="20490" windowHeight="7530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19" i="2" l="1"/>
  <c r="E15" i="2"/>
  <c r="E20" i="2" l="1"/>
  <c r="E21" i="2" l="1"/>
  <c r="E24" i="2" s="1"/>
  <c r="E29" i="2" l="1"/>
  <c r="E33" i="2" s="1"/>
  <c r="E34" i="2" s="1"/>
  <c r="E36" i="2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<sst xmlns="http://schemas.openxmlformats.org/spreadsheetml/2006/main" count="25" uniqueCount="24">
  <si>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</si>
  <si>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</si>
  <si>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</si>
  <si>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</si>
  <si>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</si>
  <si>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</si>
  <si>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</si>
  <si>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</si>
  <si>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</si>
  <si>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</si>
  <si>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</si>
  <si>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</si>
  <si>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</si>
  <si>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</si>
  <si>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</si>
  <si>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</si>
  <si>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</si>
  <si>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</si>
  <si>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</si>
  <si>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</si>
  <si>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</si>
  <si>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</si>
  <si>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</si>
  <si>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30 DE NOVIEMBRE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</si>
</sst>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0" fillId="33" borderId="0" xfId="1" applyFont="1" applyFill="1"/>
    <xf numFmtId="43" fontId="1" fillId="33" borderId="0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43" fontId="1" fillId="33" borderId="0" xfId="1" applyFont="1" applyFill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tabSelected="1" zoomScale="130" zoomScaleNormal="130" workbookViewId="0">
      <selection activeCell="E18" sqref="E1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1" t="s">
        <v>0</v>
      </c>
      <c r="C2" s="31"/>
      <c r="D2" s="31"/>
      <c r="E2" s="31"/>
      <c r="F2" s="31"/>
      <c r="G2" s="2"/>
      <c r="H2" s="2"/>
      <c r="J2" s="32"/>
    </row>
    <row r="3" spans="2:10" ht="13.5" customHeight="1" x14ac:dyDescent="0.2">
      <c r="B3" s="31"/>
      <c r="C3" s="31"/>
      <c r="D3" s="31"/>
      <c r="E3" s="31"/>
      <c r="F3" s="31"/>
      <c r="G3" s="2"/>
      <c r="H3" s="2"/>
      <c r="J3" s="32"/>
    </row>
    <row r="4" spans="2:10" ht="14.25" customHeight="1" x14ac:dyDescent="0.2">
      <c r="B4" s="32" t="s">
        <v>1</v>
      </c>
      <c r="C4" s="32"/>
      <c r="D4" s="32"/>
      <c r="E4" s="32"/>
      <c r="F4" s="32"/>
      <c r="G4" s="4"/>
      <c r="H4" s="4"/>
      <c r="J4" s="32"/>
    </row>
    <row r="5" spans="2:10" ht="18.75" customHeight="1" x14ac:dyDescent="0.2">
      <c r="B5" s="32"/>
      <c r="C5" s="32"/>
      <c r="D5" s="32"/>
      <c r="E5" s="32"/>
      <c r="F5" s="32"/>
      <c r="G5" s="4"/>
      <c r="H5" s="4"/>
      <c r="J5" s="4"/>
    </row>
    <row r="6" spans="2:10" x14ac:dyDescent="0.25">
      <c r="B6" s="30" t="s">
        <v>2</v>
      </c>
      <c r="C6" s="30"/>
      <c r="D6" s="30"/>
      <c r="E6" s="30"/>
      <c r="F6" s="30"/>
    </row>
    <row r="7" spans="2:10" x14ac:dyDescent="0.25">
      <c r="B7" s="30" t="s">
        <v>23</v>
      </c>
      <c r="C7" s="30"/>
      <c r="D7" s="30"/>
      <c r="E7" s="30"/>
      <c r="F7" s="30"/>
    </row>
    <row r="8" spans="2:10" x14ac:dyDescent="0.25">
      <c r="B8" s="30" t="s">
        <v>3</v>
      </c>
      <c r="C8" s="30"/>
      <c r="D8" s="30"/>
      <c r="E8" s="30"/>
      <c r="F8" s="30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25">
        <v>3017509.38</v>
      </c>
      <c r="F12" s="10"/>
      <c r="G12" s="17"/>
    </row>
    <row r="13" spans="2:10" ht="18" customHeight="1" x14ac:dyDescent="0.25">
      <c r="B13" s="3" t="s">
        <v>7</v>
      </c>
      <c r="E13" s="25">
        <v>60000</v>
      </c>
      <c r="F13" s="11"/>
    </row>
    <row r="14" spans="2:10" ht="18" customHeight="1" x14ac:dyDescent="0.25">
      <c r="B14" s="3" t="s">
        <v>21</v>
      </c>
      <c r="E14" s="25">
        <v>979700.02</v>
      </c>
      <c r="F14" s="11"/>
    </row>
    <row r="15" spans="2:10" ht="18" customHeight="1" x14ac:dyDescent="0.25">
      <c r="B15" s="5" t="s">
        <v>8</v>
      </c>
      <c r="C15" s="5"/>
      <c r="E15" s="12">
        <f>SUM(E12:E14)</f>
        <v>4057209.4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ht="15" x14ac:dyDescent="0.25">
      <c r="B18" s="3" t="s">
        <v>22</v>
      </c>
      <c r="E18" s="25">
        <v>17047927.550000001</v>
      </c>
      <c r="F18" s="14"/>
      <c r="G18" s="20"/>
    </row>
    <row r="19" spans="2:9" ht="15" x14ac:dyDescent="0.25">
      <c r="B19" s="3" t="s">
        <v>20</v>
      </c>
      <c r="E19" s="25">
        <f>64860.43-10882.08</f>
        <v>53978.35</v>
      </c>
      <c r="F19" s="14"/>
      <c r="G19" s="1"/>
      <c r="H19" s="22"/>
      <c r="I19" s="8"/>
    </row>
    <row r="20" spans="2:9" ht="15" x14ac:dyDescent="0.25">
      <c r="B20" s="3" t="s">
        <v>10</v>
      </c>
      <c r="E20" s="26">
        <f>1299136.6+399168</f>
        <v>1698304.6</v>
      </c>
      <c r="F20" s="13"/>
    </row>
    <row r="21" spans="2:9" x14ac:dyDescent="0.25">
      <c r="B21" s="5" t="s">
        <v>11</v>
      </c>
      <c r="C21" s="5"/>
      <c r="E21" s="12">
        <f>SUM(E18:E20)</f>
        <v>18800210.500000004</v>
      </c>
      <c r="F21" s="13"/>
      <c r="H21" s="23"/>
    </row>
    <row r="22" spans="2:9" x14ac:dyDescent="0.25">
      <c r="E22" s="13"/>
      <c r="F22" s="13"/>
    </row>
    <row r="23" spans="2:9" x14ac:dyDescent="0.25">
      <c r="E23" s="13"/>
      <c r="F23" s="13"/>
    </row>
    <row r="24" spans="2:9" ht="13.5" thickBot="1" x14ac:dyDescent="0.3">
      <c r="B24" s="5" t="s">
        <v>12</v>
      </c>
      <c r="E24" s="15">
        <f>E15+E21</f>
        <v>22857419.900000002</v>
      </c>
      <c r="F24" s="13"/>
    </row>
    <row r="25" spans="2:9" ht="13.5" thickTop="1" x14ac:dyDescent="0.25">
      <c r="B25" s="5"/>
      <c r="E25" s="13"/>
      <c r="F25" s="13"/>
    </row>
    <row r="26" spans="2:9" x14ac:dyDescent="0.25">
      <c r="B26" s="5" t="s">
        <v>13</v>
      </c>
      <c r="E26" s="13"/>
      <c r="F26" s="13"/>
    </row>
    <row r="27" spans="2:9" x14ac:dyDescent="0.25">
      <c r="B27" s="5" t="s">
        <v>14</v>
      </c>
      <c r="E27" s="13"/>
      <c r="F27" s="13"/>
    </row>
    <row r="28" spans="2:9" ht="15" x14ac:dyDescent="0.25">
      <c r="B28" s="3" t="s">
        <v>15</v>
      </c>
      <c r="E28" s="29">
        <v>8346948.4000000004</v>
      </c>
      <c r="F28" s="16"/>
      <c r="G28" s="17"/>
    </row>
    <row r="29" spans="2:9" x14ac:dyDescent="0.25">
      <c r="B29" s="5" t="s">
        <v>16</v>
      </c>
      <c r="E29" s="12">
        <f>E28</f>
        <v>8346948.4000000004</v>
      </c>
      <c r="F29" s="13"/>
    </row>
    <row r="30" spans="2:9" x14ac:dyDescent="0.25">
      <c r="E30" s="13"/>
      <c r="F30" s="13"/>
      <c r="H30" s="17"/>
    </row>
    <row r="31" spans="2:9" x14ac:dyDescent="0.25">
      <c r="E31" s="13"/>
      <c r="F31" s="13"/>
    </row>
    <row r="32" spans="2:9" x14ac:dyDescent="0.25">
      <c r="B32" s="5" t="s">
        <v>17</v>
      </c>
      <c r="E32" s="13"/>
      <c r="F32" s="13"/>
      <c r="G32" s="17"/>
    </row>
    <row r="33" spans="2:8" ht="15" x14ac:dyDescent="0.25">
      <c r="B33" s="3" t="s">
        <v>17</v>
      </c>
      <c r="E33" s="21">
        <f>E24-E29</f>
        <v>14510471.500000002</v>
      </c>
      <c r="F33" s="18"/>
      <c r="G33" s="17"/>
      <c r="H33" s="24"/>
    </row>
    <row r="34" spans="2:8" x14ac:dyDescent="0.25">
      <c r="B34" s="5" t="s">
        <v>18</v>
      </c>
      <c r="C34" s="5"/>
      <c r="E34" s="12">
        <f>SUM(E33:E33)</f>
        <v>14510471.500000002</v>
      </c>
      <c r="F34" s="13"/>
      <c r="G34" s="17"/>
    </row>
    <row r="35" spans="2:8" x14ac:dyDescent="0.25">
      <c r="E35" s="13"/>
      <c r="F35" s="13"/>
    </row>
    <row r="36" spans="2:8" ht="13.5" thickBot="1" x14ac:dyDescent="0.3">
      <c r="B36" s="5" t="s">
        <v>19</v>
      </c>
      <c r="E36" s="27">
        <f>E29+E34</f>
        <v>22857419.900000002</v>
      </c>
      <c r="F36" s="19"/>
      <c r="G36" s="20"/>
    </row>
    <row r="37" spans="2:8" ht="13.5" thickTop="1" x14ac:dyDescent="0.25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Norvia Casado</cp:lastModifiedBy>
  <cp:lastPrinted>2016-11-17T18:25:45Z</cp:lastPrinted>
  <dcterms:created xsi:type="dcterms:W3CDTF">2014-09-04T20:36:30Z</dcterms:created>
  <dcterms:modified xsi:type="dcterms:W3CDTF">2017-12-05T12:57:20Z</dcterms:modified>
</cp:coreProperties>
</file>