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ZA GENERAL\2018\"/>
    </mc:Choice>
  </mc:AlternateContent>
  <xr:revisionPtr revIDLastSave="0" documentId="10_ncr:8100000_{72325B25-2B99-4AEC-B795-723AE3E9A639}" xr6:coauthVersionLast="32" xr6:coauthVersionMax="32" xr10:uidLastSave="{00000000-0000-0000-0000-000000000000}"/>
  <bookViews>
    <workbookView xWindow="840" yWindow="780" windowWidth="14475" windowHeight="7425" xr2:uid="{00000000-000D-0000-FFFF-FFFF00000000}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20" i="2" l="1"/>
  <c r="E21" i="2" l="1"/>
  <c r="E23" i="2" l="1"/>
  <c r="E15" i="2" l="1"/>
  <c r="E26" i="2" s="1"/>
  <c r="E31" i="2" l="1"/>
  <c r="E35" i="2" s="1"/>
  <c r="E36" i="2" l="1"/>
  <c r="E38" i="2" s="1"/>
</calcChain>
</file>

<file path=xl/sharedStrings.xml><?xml version="1.0" encoding="utf-8"?>
<sst xmlns="http://schemas.openxmlformats.org/spreadsheetml/2006/main" count="27" uniqueCount="26">
  <si>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</si>
  <si>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</si>
  <si>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</si>
  <si>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</si>
  <si>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</si>
  <si>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</si>
  <si>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</si>
  <si>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</si>
  <si>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</si>
  <si>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</si>
  <si>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</si>
  <si>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</si>
  <si>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</si>
  <si>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</si>
  <si>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</si>
  <si>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</si>
  <si>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</si>
  <si>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</si>
  <si>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</si>
  <si>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</si>
  <si>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</si>
  <si>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</si>
  <si>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</si>
  <si>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TOTAL ACTIVOS FIJOS</t>
  </si>
  <si>
    <t>DEPRECIACION ACUMULADA</t>
  </si>
  <si>
    <t>AL 30 DE ABRIL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</si>
</sst>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19" fillId="33" borderId="0" xfId="1" applyFont="1" applyFill="1" applyAlignment="1">
      <alignment vertical="center"/>
    </xf>
    <xf numFmtId="43" fontId="20" fillId="33" borderId="0" xfId="1" applyFont="1" applyFill="1"/>
    <xf numFmtId="43" fontId="20" fillId="33" borderId="13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5" fillId="33" borderId="12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24" fillId="33" borderId="0" xfId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3174</xdr:rowOff>
    </xdr:from>
    <xdr:to>
      <xdr:col>5</xdr:col>
      <xdr:colOff>161925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43229</xdr:colOff>
      <xdr:row>0</xdr:row>
      <xdr:rowOff>70338</xdr:rowOff>
    </xdr:from>
    <xdr:to>
      <xdr:col>1</xdr:col>
      <xdr:colOff>681404</xdr:colOff>
      <xdr:row>4</xdr:row>
      <xdr:rowOff>35413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5710" y="70338"/>
          <a:ext cx="638175" cy="646479"/>
        </a:xfrm>
        <a:prstGeom prst="rect">
          <a:avLst/>
        </a:prstGeom>
      </xdr:spPr>
    </xdr:pic>
    <xdr:clientData/>
  </xdr:twoCellAnchor>
  <xdr:twoCellAnchor editAs="oneCell">
    <xdr:from>
      <xdr:col>4</xdr:col>
      <xdr:colOff>866409</xdr:colOff>
      <xdr:row>0</xdr:row>
      <xdr:rowOff>76445</xdr:rowOff>
    </xdr:from>
    <xdr:to>
      <xdr:col>6</xdr:col>
      <xdr:colOff>126634</xdr:colOff>
      <xdr:row>4</xdr:row>
      <xdr:rowOff>89144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38813" y="76445"/>
          <a:ext cx="835513" cy="694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9"/>
  <sheetViews>
    <sheetView tabSelected="1" zoomScale="130" zoomScaleNormal="130" workbookViewId="0">
      <selection activeCell="H12" sqref="H12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3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2" t="s">
        <v>0</v>
      </c>
      <c r="C2" s="32"/>
      <c r="D2" s="32"/>
      <c r="E2" s="32"/>
      <c r="F2" s="32"/>
      <c r="G2" s="2"/>
      <c r="H2" s="2"/>
      <c r="J2" s="33"/>
    </row>
    <row r="3" spans="2:10" ht="13.5" customHeight="1" x14ac:dyDescent="0.2">
      <c r="B3" s="32"/>
      <c r="C3" s="32"/>
      <c r="D3" s="32"/>
      <c r="E3" s="32"/>
      <c r="F3" s="32"/>
      <c r="G3" s="2"/>
      <c r="H3" s="2"/>
      <c r="J3" s="33"/>
    </row>
    <row r="4" spans="2:10" ht="14.25" customHeight="1" x14ac:dyDescent="0.2">
      <c r="B4" s="33" t="s">
        <v>1</v>
      </c>
      <c r="C4" s="33"/>
      <c r="D4" s="33"/>
      <c r="E4" s="33"/>
      <c r="F4" s="33"/>
      <c r="G4" s="4"/>
      <c r="H4" s="4"/>
      <c r="J4" s="33"/>
    </row>
    <row r="5" spans="2:10" ht="18.75" customHeight="1" x14ac:dyDescent="0.2">
      <c r="B5" s="33"/>
      <c r="C5" s="33"/>
      <c r="D5" s="33"/>
      <c r="E5" s="33"/>
      <c r="F5" s="33"/>
      <c r="G5" s="4"/>
      <c r="H5" s="4"/>
      <c r="J5" s="4"/>
    </row>
    <row r="6" spans="2:10" x14ac:dyDescent="0.25">
      <c r="B6" s="31" t="s">
        <v>2</v>
      </c>
      <c r="C6" s="31"/>
      <c r="D6" s="31"/>
      <c r="E6" s="31"/>
      <c r="F6" s="31"/>
    </row>
    <row r="7" spans="2:10" x14ac:dyDescent="0.25">
      <c r="B7" s="31" t="s">
        <v>25</v>
      </c>
      <c r="C7" s="31"/>
      <c r="D7" s="31"/>
      <c r="E7" s="31"/>
      <c r="F7" s="31"/>
    </row>
    <row r="8" spans="2:10" x14ac:dyDescent="0.25">
      <c r="B8" s="31" t="s">
        <v>3</v>
      </c>
      <c r="C8" s="31"/>
      <c r="D8" s="31"/>
      <c r="E8" s="31"/>
      <c r="F8" s="31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34">
        <v>3526166.65</v>
      </c>
      <c r="F12" s="10"/>
      <c r="G12" s="16"/>
    </row>
    <row r="13" spans="2:10" ht="18" customHeight="1" x14ac:dyDescent="0.25">
      <c r="B13" s="3" t="s">
        <v>7</v>
      </c>
      <c r="E13" s="24">
        <v>60000</v>
      </c>
      <c r="F13" s="11"/>
    </row>
    <row r="14" spans="2:10" ht="18" customHeight="1" x14ac:dyDescent="0.25">
      <c r="B14" s="3" t="s">
        <v>21</v>
      </c>
      <c r="E14" s="24">
        <v>870537.13</v>
      </c>
      <c r="F14" s="11"/>
    </row>
    <row r="15" spans="2:10" ht="18" customHeight="1" x14ac:dyDescent="0.25">
      <c r="B15" s="5" t="s">
        <v>8</v>
      </c>
      <c r="C15" s="5"/>
      <c r="E15" s="12">
        <f>SUM(E12:E14)</f>
        <v>4456703.78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x14ac:dyDescent="0.2">
      <c r="B18" s="3" t="s">
        <v>22</v>
      </c>
      <c r="E18" s="24">
        <v>81858592.109999999</v>
      </c>
      <c r="F18" s="14"/>
      <c r="G18" s="19"/>
    </row>
    <row r="19" spans="2:9" x14ac:dyDescent="0.2">
      <c r="B19" s="3" t="s">
        <v>24</v>
      </c>
      <c r="E19" s="25">
        <v>24133918.079999998</v>
      </c>
      <c r="F19" s="14"/>
      <c r="G19" s="19"/>
    </row>
    <row r="20" spans="2:9" x14ac:dyDescent="0.2">
      <c r="B20" s="5" t="s">
        <v>23</v>
      </c>
      <c r="E20" s="30">
        <f>E18-E19</f>
        <v>57724674.030000001</v>
      </c>
      <c r="F20" s="14"/>
      <c r="G20" s="19"/>
    </row>
    <row r="21" spans="2:9" ht="15" x14ac:dyDescent="0.25">
      <c r="B21" s="3" t="s">
        <v>20</v>
      </c>
      <c r="E21" s="24">
        <f>125673.82-15411.14</f>
        <v>110262.68000000001</v>
      </c>
      <c r="F21" s="14"/>
      <c r="G21" s="1"/>
      <c r="H21" s="20"/>
      <c r="I21" s="8"/>
    </row>
    <row r="22" spans="2:9" x14ac:dyDescent="0.25">
      <c r="B22" s="3" t="s">
        <v>10</v>
      </c>
      <c r="E22" s="26">
        <v>399168</v>
      </c>
      <c r="F22" s="13"/>
    </row>
    <row r="23" spans="2:9" x14ac:dyDescent="0.25">
      <c r="B23" s="5" t="s">
        <v>11</v>
      </c>
      <c r="C23" s="5"/>
      <c r="E23" s="12">
        <f>SUM(E20:E22)</f>
        <v>58234104.710000001</v>
      </c>
      <c r="F23" s="13"/>
      <c r="H23" s="21"/>
    </row>
    <row r="24" spans="2:9" x14ac:dyDescent="0.25">
      <c r="E24" s="13"/>
      <c r="F24" s="13"/>
    </row>
    <row r="25" spans="2:9" x14ac:dyDescent="0.25">
      <c r="E25" s="13"/>
      <c r="F25" s="13"/>
    </row>
    <row r="26" spans="2:9" ht="15" thickBot="1" x14ac:dyDescent="0.3">
      <c r="B26" s="5" t="s">
        <v>12</v>
      </c>
      <c r="E26" s="28">
        <f>E15+E23</f>
        <v>62690808.490000002</v>
      </c>
      <c r="F26" s="13"/>
    </row>
    <row r="27" spans="2:9" ht="13.5" thickTop="1" x14ac:dyDescent="0.25">
      <c r="B27" s="5"/>
      <c r="E27" s="13"/>
      <c r="F27" s="13"/>
    </row>
    <row r="28" spans="2:9" x14ac:dyDescent="0.25">
      <c r="B28" s="5" t="s">
        <v>13</v>
      </c>
      <c r="E28" s="13"/>
      <c r="F28" s="13"/>
    </row>
    <row r="29" spans="2:9" x14ac:dyDescent="0.25">
      <c r="B29" s="5" t="s">
        <v>14</v>
      </c>
      <c r="E29" s="13"/>
      <c r="F29" s="13"/>
    </row>
    <row r="30" spans="2:9" ht="15" x14ac:dyDescent="0.25">
      <c r="B30" s="3" t="s">
        <v>15</v>
      </c>
      <c r="E30" s="24">
        <v>363315.96</v>
      </c>
      <c r="F30" s="15"/>
      <c r="G30" s="16"/>
    </row>
    <row r="31" spans="2:9" x14ac:dyDescent="0.25">
      <c r="B31" s="5" t="s">
        <v>16</v>
      </c>
      <c r="E31" s="12">
        <f>E30</f>
        <v>363315.96</v>
      </c>
      <c r="F31" s="13"/>
    </row>
    <row r="32" spans="2:9" x14ac:dyDescent="0.25">
      <c r="E32" s="13"/>
      <c r="F32" s="13"/>
      <c r="H32" s="16"/>
    </row>
    <row r="33" spans="2:8" x14ac:dyDescent="0.25">
      <c r="E33" s="13"/>
      <c r="F33" s="13"/>
    </row>
    <row r="34" spans="2:8" x14ac:dyDescent="0.25">
      <c r="B34" s="5" t="s">
        <v>17</v>
      </c>
      <c r="E34" s="13"/>
      <c r="F34" s="13"/>
      <c r="G34" s="16"/>
    </row>
    <row r="35" spans="2:8" ht="15" x14ac:dyDescent="0.25">
      <c r="B35" s="3" t="s">
        <v>17</v>
      </c>
      <c r="E35" s="27">
        <f>E26-E31</f>
        <v>62327492.530000001</v>
      </c>
      <c r="F35" s="17"/>
      <c r="G35" s="16"/>
      <c r="H35" s="22"/>
    </row>
    <row r="36" spans="2:8" x14ac:dyDescent="0.25">
      <c r="B36" s="5" t="s">
        <v>18</v>
      </c>
      <c r="C36" s="5"/>
      <c r="E36" s="12">
        <f>SUM(E35:E35)</f>
        <v>62327492.530000001</v>
      </c>
      <c r="F36" s="13"/>
      <c r="G36" s="16"/>
    </row>
    <row r="37" spans="2:8" x14ac:dyDescent="0.25">
      <c r="E37" s="13"/>
      <c r="F37" s="13"/>
    </row>
    <row r="38" spans="2:8" ht="15" thickBot="1" x14ac:dyDescent="0.3">
      <c r="B38" s="5" t="s">
        <v>19</v>
      </c>
      <c r="E38" s="29">
        <f>E31+E36</f>
        <v>62690808.490000002</v>
      </c>
      <c r="F38" s="18"/>
      <c r="G38" s="19"/>
    </row>
    <row r="39" spans="2:8" ht="13.5" thickTop="1" x14ac:dyDescent="0.25">
      <c r="E39" s="9"/>
      <c r="F39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2018-04-12T18:41:31Z</cp:lastPrinted>
  <dcterms:created xsi:type="dcterms:W3CDTF">2014-09-04T20:36:30Z</dcterms:created>
  <dcterms:modified xsi:type="dcterms:W3CDTF">2018-05-04T18:31:16Z</dcterms:modified>
</cp:coreProperties>
</file>