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235" windowHeight="6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9"/>
  <c r="E37" s="1"/>
  <c r="E21"/>
  <c r="E15"/>
  <c r="E24" s="1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<sst xmlns="http://schemas.openxmlformats.org/spreadsheetml/2006/main" count="26" uniqueCount="26">
  <si>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</si>
  <si>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</si>
  <si>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</si>
  <si>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AL 31  DE ENERO  DEL AÑO 2016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</si>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</sst>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3" fontId="0" fillId="0" borderId="0" xfId="1" applyFont="1"/>
    <xf numFmtId="43" fontId="2" fillId="2" borderId="0" xfId="1" applyFont="1" applyFill="1" applyBorder="1"/>
    <xf numFmtId="43" fontId="2" fillId="2" borderId="0" xfId="1" applyFont="1" applyFill="1"/>
    <xf numFmtId="43" fontId="6" fillId="2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7" fillId="2" borderId="0" xfId="0" applyNumberFormat="1" applyFont="1" applyFill="1" applyBorder="1" applyAlignment="1">
      <alignment vertical="center"/>
    </xf>
    <xf numFmtId="43" fontId="4" fillId="2" borderId="0" xfId="0" applyNumberFormat="1" applyFont="1" applyFill="1" applyBorder="1" applyAlignment="1">
      <alignment vertical="center"/>
    </xf>
    <xf numFmtId="43" fontId="1" fillId="2" borderId="0" xfId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43" fontId="1" fillId="2" borderId="0" xfId="1" applyFont="1" applyFill="1"/>
    <xf numFmtId="8" fontId="2" fillId="2" borderId="0" xfId="0" applyNumberFormat="1" applyFont="1" applyFill="1"/>
    <xf numFmtId="43" fontId="4" fillId="0" borderId="0" xfId="0" applyNumberFormat="1" applyFont="1" applyAlignment="1">
      <alignment vertical="center"/>
    </xf>
    <xf numFmtId="43" fontId="8" fillId="2" borderId="0" xfId="1" applyFont="1" applyFill="1" applyBorder="1"/>
    <xf numFmtId="43" fontId="9" fillId="2" borderId="0" xfId="0" applyNumberFormat="1" applyFont="1" applyFill="1" applyBorder="1"/>
    <xf numFmtId="43" fontId="6" fillId="0" borderId="3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38</xdr:row>
      <xdr:rowOff>28574</xdr:rowOff>
    </xdr:from>
    <xdr:to>
      <xdr:col>6</xdr:col>
      <xdr:colOff>0</xdr:colOff>
      <xdr:row>53</xdr:row>
      <xdr:rowOff>28575</xdr:rowOff>
    </xdr:to>
    <xdr:sp macro="" textlink="">
      <xdr:nvSpPr>
        <xdr:cNvPr id="2" name="TextBox 1"/>
        <xdr:cNvSpPr txBox="1"/>
      </xdr:nvSpPr>
      <xdr:spPr>
        <a:xfrm>
          <a:off x="238125" y="6915149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      Gerente Financiera              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762000</xdr:colOff>
      <xdr:row>4</xdr:row>
      <xdr:rowOff>212724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1</xdr:row>
      <xdr:rowOff>66676</xdr:rowOff>
    </xdr:from>
    <xdr:to>
      <xdr:col>5</xdr:col>
      <xdr:colOff>114300</xdr:colOff>
      <xdr:row>5</xdr:row>
      <xdr:rowOff>85726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50" y="228601"/>
          <a:ext cx="5715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8"/>
  <sheetViews>
    <sheetView tabSelected="1" workbookViewId="0">
      <selection activeCell="G4" sqref="G4"/>
    </sheetView>
  </sheetViews>
  <sheetFormatPr defaultColWidth="11.42578125" defaultRowHeight="12.75"/>
  <cols>
    <col min="1" max="1" width="3.140625" style="2" customWidth="1"/>
    <col min="2" max="2" width="60.7109375" style="2" customWidth="1"/>
    <col min="3" max="3" width="5.7109375" style="2" customWidth="1"/>
    <col min="4" max="4" width="3.42578125" style="2" customWidth="1"/>
    <col min="5" max="5" width="17.5703125" style="25" customWidth="1"/>
    <col min="6" max="6" width="6" style="2" customWidth="1"/>
    <col min="7" max="7" width="13.42578125" style="2" bestFit="1" customWidth="1"/>
    <col min="8" max="8" width="11.42578125" style="2"/>
    <col min="9" max="10" width="12.85546875" style="2" bestFit="1" customWidth="1"/>
    <col min="11" max="16384" width="11.42578125" style="2"/>
  </cols>
  <sheetData>
    <row r="2" spans="2:10" ht="13.5" customHeight="1">
      <c r="B2" s="27" t="s">
        <v>0</v>
      </c>
      <c r="C2" s="27"/>
      <c r="D2" s="27"/>
      <c r="E2" s="27"/>
      <c r="F2" s="27"/>
      <c r="G2" s="1"/>
      <c r="H2" s="1"/>
      <c r="J2" s="28"/>
    </row>
    <row r="3" spans="2:10" ht="13.5" customHeight="1">
      <c r="B3" s="27"/>
      <c r="C3" s="27"/>
      <c r="D3" s="27"/>
      <c r="E3" s="27"/>
      <c r="F3" s="27"/>
      <c r="G3" s="1"/>
      <c r="H3" s="1"/>
      <c r="J3" s="28"/>
    </row>
    <row r="4" spans="2:10" ht="14.25" customHeight="1">
      <c r="B4" s="28" t="s">
        <v>1</v>
      </c>
      <c r="C4" s="28"/>
      <c r="D4" s="28"/>
      <c r="E4" s="28"/>
      <c r="F4" s="28"/>
      <c r="G4" s="3"/>
      <c r="H4" s="3"/>
      <c r="J4" s="28"/>
    </row>
    <row r="5" spans="2:10" ht="18.75" customHeight="1">
      <c r="B5" s="28"/>
      <c r="C5" s="28"/>
      <c r="D5" s="28"/>
      <c r="E5" s="28"/>
      <c r="F5" s="28"/>
      <c r="G5" s="3"/>
      <c r="H5" s="3"/>
      <c r="J5" s="3"/>
    </row>
    <row r="6" spans="2:10">
      <c r="B6" s="26" t="s">
        <v>2</v>
      </c>
      <c r="C6" s="26"/>
      <c r="D6" s="26"/>
      <c r="E6" s="26"/>
      <c r="F6" s="26"/>
    </row>
    <row r="7" spans="2:10">
      <c r="B7" s="26" t="s">
        <v>3</v>
      </c>
      <c r="C7" s="26"/>
      <c r="D7" s="26"/>
      <c r="E7" s="26"/>
      <c r="F7" s="26"/>
    </row>
    <row r="8" spans="2:10">
      <c r="B8" s="26" t="s">
        <v>4</v>
      </c>
      <c r="C8" s="26"/>
      <c r="D8" s="26"/>
      <c r="E8" s="26"/>
      <c r="F8" s="26"/>
    </row>
    <row r="9" spans="2:10" ht="18" customHeight="1">
      <c r="B9" s="4" t="s">
        <v>5</v>
      </c>
      <c r="E9" s="5"/>
      <c r="F9" s="6"/>
    </row>
    <row r="10" spans="2:10" ht="12.75" customHeight="1">
      <c r="B10" s="4"/>
      <c r="E10" s="7"/>
      <c r="F10" s="8"/>
    </row>
    <row r="11" spans="2:10" ht="18" customHeight="1">
      <c r="B11" s="4" t="s">
        <v>6</v>
      </c>
      <c r="E11" s="7"/>
      <c r="F11" s="8"/>
    </row>
    <row r="12" spans="2:10" ht="18" customHeight="1">
      <c r="B12" s="2" t="s">
        <v>7</v>
      </c>
      <c r="E12" s="9">
        <v>6811255.9899999984</v>
      </c>
      <c r="F12" s="10"/>
    </row>
    <row r="13" spans="2:10" ht="18" customHeight="1">
      <c r="B13" s="2" t="s">
        <v>8</v>
      </c>
      <c r="E13" s="9">
        <v>60000</v>
      </c>
      <c r="F13" s="11"/>
    </row>
    <row r="14" spans="2:10" ht="18" customHeight="1">
      <c r="B14" s="2" t="s">
        <v>9</v>
      </c>
      <c r="E14" s="9">
        <v>117169.44</v>
      </c>
      <c r="F14" s="11"/>
    </row>
    <row r="15" spans="2:10" ht="18" customHeight="1">
      <c r="B15" s="4" t="s">
        <v>10</v>
      </c>
      <c r="C15" s="4"/>
      <c r="E15" s="12">
        <f>SUM(E12:E14)</f>
        <v>6988425.4299999988</v>
      </c>
      <c r="F15" s="13"/>
    </row>
    <row r="16" spans="2:10" ht="13.5" customHeight="1">
      <c r="E16" s="13"/>
      <c r="F16" s="13"/>
    </row>
    <row r="17" spans="2:9">
      <c r="B17" s="4" t="s">
        <v>11</v>
      </c>
      <c r="E17" s="13"/>
      <c r="F17" s="13"/>
    </row>
    <row r="18" spans="2:9" ht="15">
      <c r="B18" s="2" t="s">
        <v>12</v>
      </c>
      <c r="E18" s="9">
        <v>53076354.850000203</v>
      </c>
      <c r="F18" s="14"/>
    </row>
    <row r="19" spans="2:9" ht="15">
      <c r="B19" s="2" t="s">
        <v>13</v>
      </c>
      <c r="E19" s="9">
        <v>38050.9</v>
      </c>
      <c r="F19" s="14"/>
      <c r="G19" s="14"/>
      <c r="H19" s="15"/>
      <c r="I19" s="8"/>
    </row>
    <row r="20" spans="2:9" ht="15">
      <c r="B20" s="2" t="s">
        <v>14</v>
      </c>
      <c r="E20" s="16">
        <v>1299136.6000000001</v>
      </c>
      <c r="F20" s="13"/>
    </row>
    <row r="21" spans="2:9">
      <c r="B21" s="4" t="s">
        <v>15</v>
      </c>
      <c r="C21" s="4"/>
      <c r="E21" s="12">
        <f>SUM(E18:E20)</f>
        <v>54413542.350000203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4" t="s">
        <v>16</v>
      </c>
      <c r="E24" s="17">
        <f>E15+E21</f>
        <v>61401967.780000202</v>
      </c>
      <c r="F24" s="13"/>
    </row>
    <row r="25" spans="2:9" ht="13.5" thickTop="1">
      <c r="B25" s="4"/>
      <c r="E25" s="13"/>
      <c r="F25" s="13"/>
    </row>
    <row r="26" spans="2:9">
      <c r="B26" s="4" t="s">
        <v>17</v>
      </c>
      <c r="E26" s="13"/>
      <c r="F26" s="13"/>
    </row>
    <row r="27" spans="2:9">
      <c r="B27" s="4" t="s">
        <v>18</v>
      </c>
      <c r="E27" s="13"/>
      <c r="F27" s="13"/>
    </row>
    <row r="28" spans="2:9" ht="15">
      <c r="B28" s="2" t="s">
        <v>19</v>
      </c>
      <c r="E28" s="18">
        <v>41251922.82</v>
      </c>
      <c r="F28" s="19"/>
    </row>
    <row r="29" spans="2:9">
      <c r="B29" s="4" t="s">
        <v>20</v>
      </c>
      <c r="E29" s="12">
        <f>E28</f>
        <v>41251922.82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4" t="s">
        <v>21</v>
      </c>
      <c r="E32" s="13"/>
      <c r="F32" s="13"/>
      <c r="G32" s="20"/>
    </row>
    <row r="33" spans="2:7" ht="15">
      <c r="B33" s="2" t="s">
        <v>22</v>
      </c>
      <c r="E33" s="16">
        <v>13409104.119999995</v>
      </c>
      <c r="F33" s="13"/>
    </row>
    <row r="34" spans="2:7" ht="15">
      <c r="B34" s="2" t="s">
        <v>23</v>
      </c>
      <c r="E34" s="21">
        <v>6740940.839999998</v>
      </c>
      <c r="F34" s="22"/>
      <c r="G34" s="20"/>
    </row>
    <row r="35" spans="2:7">
      <c r="B35" s="4" t="s">
        <v>24</v>
      </c>
      <c r="C35" s="4"/>
      <c r="E35" s="12">
        <f>SUM(E33:E34)</f>
        <v>20150044.959999993</v>
      </c>
      <c r="F35" s="13"/>
      <c r="G35" s="20"/>
    </row>
    <row r="36" spans="2:7">
      <c r="E36" s="13"/>
      <c r="F36" s="13"/>
    </row>
    <row r="37" spans="2:7" ht="13.5" thickBot="1">
      <c r="B37" s="2" t="s">
        <v>25</v>
      </c>
      <c r="E37" s="23">
        <f>E29+E35</f>
        <v>61401967.779999994</v>
      </c>
      <c r="F37" s="24"/>
      <c r="G37" s="25"/>
    </row>
    <row r="38" spans="2:7" ht="13.5" thickTop="1">
      <c r="E38" s="7"/>
      <c r="F38" s="8"/>
    </row>
  </sheetData>
  <mergeCells count="8">
    <mergeCell ref="B7:F7"/>
    <mergeCell ref="B8:F8"/>
    <mergeCell ref="B2:F2"/>
    <mergeCell ref="J2:J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2016-02-04T19:14:55Z</dcterms:created>
  <dcterms:modified xsi:type="dcterms:W3CDTF">2016-02-04T19:17:02Z</dcterms:modified>
</cp:coreProperties>
</file>