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ABRIL\"/>
    </mc:Choice>
  </mc:AlternateContent>
  <xr:revisionPtr revIDLastSave="0" documentId="13_ncr:1_{40F3A5A9-D235-42AE-975F-167C39F15B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VIGILANCIA'!$B$1:$N$53</definedName>
    <definedName name="_xlnm.Print_Titles" localSheetId="0">'PERSONAL VIGILANCIA'!$1:$7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2" l="1"/>
  <c r="L48" i="2"/>
  <c r="K49" i="2"/>
  <c r="L49" i="2" s="1"/>
  <c r="K50" i="2"/>
  <c r="L50" i="2" s="1"/>
  <c r="G52" i="2"/>
  <c r="H52" i="2"/>
  <c r="I52" i="2"/>
  <c r="J52" i="2"/>
  <c r="F52" i="2"/>
  <c r="K8" i="2"/>
  <c r="L8" i="2" s="1"/>
  <c r="K51" i="2"/>
  <c r="L51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9" i="2"/>
  <c r="K52" i="2" l="1"/>
  <c r="L9" i="2"/>
  <c r="L52" i="2" s="1"/>
</calcChain>
</file>

<file path=xl/sharedStrings.xml><?xml version="1.0" encoding="utf-8"?>
<sst xmlns="http://schemas.openxmlformats.org/spreadsheetml/2006/main" count="192" uniqueCount="65">
  <si>
    <t>AFP</t>
  </si>
  <si>
    <t>ISR</t>
  </si>
  <si>
    <t>SFS</t>
  </si>
  <si>
    <t>SEGURIDAD</t>
  </si>
  <si>
    <t>NOMBRE</t>
  </si>
  <si>
    <t>CARGO</t>
  </si>
  <si>
    <t>SUELDO BRUTO</t>
  </si>
  <si>
    <t>ANTHONY HERNANDEZ OTAÑO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</si>
  <si>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</si>
  <si>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</si>
  <si>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</si>
  <si>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</si>
  <si>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</si>
  <si>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</si>
  <si>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</si>
  <si>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</si>
  <si>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</si>
  <si>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</si>
  <si>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</si>
  <si>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</si>
  <si>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</si>
  <si>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 xml:space="preserve">ALFREDO DE JESUS GARCIA </t>
  </si>
  <si>
    <t xml:space="preserve">JULIO CESAR BELTRE </t>
  </si>
  <si>
    <t>DEPARTAMENTO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</si>
  <si>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</si>
  <si>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</si>
  <si>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</si>
  <si>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</si>
  <si>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</si>
  <si>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</si>
  <si>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>RAFAEL ANTONIO GOMEZ SOLANO</t>
  </si>
  <si>
    <t xml:space="preserve">RONI BELL PEÑA </t>
  </si>
  <si>
    <t>MASCULINO</t>
  </si>
  <si>
    <t>FEMENINO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</si>
  <si>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</si>
  <si>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</si>
  <si>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</si>
  <si>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</si>
  <si>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</si>
  <si>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</si>
  <si>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</si>
  <si>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</si>
  <si>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</si>
  <si>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</si>
  <si>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</si>
  <si>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WILKIN FLAMARION BATISTA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</si>
  <si>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</si>
  <si>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</si>
  <si>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</si>
  <si>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</si>
  <si>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</si>
  <si>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ERISON ENCARNACIÓN DE LA ROSA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</si>
  <si>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</si>
  <si>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</si>
  <si>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</si>
  <si>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</si>
  <si>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</si>
  <si>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</si>
  <si>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</si>
  <si>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 xml:space="preserve">Mes de Abril 2023 </t>
  </si>
  <si>
    <t>EDISON SANDINO TAVERAS RODRIGUEZ</t>
  </si>
  <si>
    <t>JOSE FRANCISCO GUERRA MARTE</t>
  </si>
  <si>
    <t>JOEL AGUSTIN DIAZ ABREU</t>
  </si>
  <si>
    <t>TOMAS ADALBERTO DURAN GUZMAN</t>
  </si>
  <si>
    <t>SUPERVISOR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</si>
</sst>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1"/>
      <color rgb="FFFF0000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0" fontId="28" fillId="33" borderId="10" xfId="0" applyFont="1" applyFill="1" applyBorder="1" applyAlignment="1">
      <alignment horizontal="center" vertical="center"/>
    </xf>
    <xf numFmtId="0" fontId="29" fillId="0" borderId="0" xfId="0" applyFont="1"/>
    <xf numFmtId="0" fontId="28" fillId="0" borderId="0" xfId="0" applyFont="1"/>
    <xf numFmtId="0" fontId="32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31" fillId="0" borderId="0" xfId="0" applyFont="1"/>
    <xf numFmtId="0" fontId="14" fillId="0" borderId="0" xfId="0" applyFont="1"/>
    <xf numFmtId="0" fontId="30" fillId="0" borderId="10" xfId="0" applyFont="1" applyBorder="1" applyAlignment="1">
      <alignment vertical="center"/>
    </xf>
    <xf numFmtId="164" fontId="30" fillId="0" borderId="10" xfId="0" applyNumberFormat="1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0" fillId="0" borderId="11" xfId="0" applyNumberFormat="1" applyFont="1" applyBorder="1" applyAlignment="1">
      <alignment horizontal="left"/>
    </xf>
    <xf numFmtId="0" fontId="30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976313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70"/>
  <sheetViews>
    <sheetView showGridLines="0" tabSelected="1" zoomScale="80" zoomScaleNormal="80" zoomScaleSheetLayoutView="80" workbookViewId="0">
      <selection activeCell="E57" sqref="E57"/>
    </sheetView>
  </sheetViews>
  <sheetFormatPr defaultColWidth="9.140625" defaultRowHeight="15" x14ac:dyDescent="0.25"/>
  <cols>
    <col min="2" max="2" width="7" customWidth="1"/>
    <col min="3" max="3" width="41.7109375" customWidth="1"/>
    <col min="4" max="4" width="34.42578125" bestFit="1" customWidth="1"/>
    <col min="5" max="5" width="29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  <col min="14" max="14" width="15.28515625" customWidth="1"/>
  </cols>
  <sheetData>
    <row r="1" spans="2:20" s="9" customFormat="1" ht="19.5" customHeight="1" x14ac:dyDescent="0.25">
      <c r="G1" s="10"/>
      <c r="H1" s="10"/>
      <c r="I1" s="11"/>
      <c r="J1" s="11"/>
      <c r="K1" s="11"/>
      <c r="L1" s="11"/>
      <c r="N1" s="11"/>
      <c r="P1" s="11"/>
      <c r="R1" s="11"/>
    </row>
    <row r="2" spans="2:20" s="9" customFormat="1" ht="15.75" x14ac:dyDescent="0.25">
      <c r="K2" s="11"/>
      <c r="L2" s="11"/>
      <c r="N2" s="11"/>
      <c r="P2" s="11"/>
      <c r="R2" s="11"/>
    </row>
    <row r="3" spans="2:20" s="9" customFormat="1" ht="22.5" customHeight="1" x14ac:dyDescent="0.25">
      <c r="B3" s="37" t="s">
        <v>58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P3" s="11"/>
      <c r="R3" s="11"/>
    </row>
    <row r="4" spans="2:20" s="19" customFormat="1" ht="23.25" customHeight="1" x14ac:dyDescent="0.25">
      <c r="B4" s="37" t="s">
        <v>52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2"/>
      <c r="P4" s="2"/>
      <c r="Q4" s="2"/>
      <c r="R4" s="2"/>
      <c r="S4" s="2"/>
      <c r="T4" s="2"/>
    </row>
    <row r="5" spans="2:20" s="19" customFormat="1" ht="21.75" customHeight="1" x14ac:dyDescent="0.25">
      <c r="B5" s="37" t="s">
        <v>59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2"/>
      <c r="P5" s="2"/>
      <c r="Q5" s="2"/>
      <c r="R5" s="2"/>
      <c r="S5" s="2"/>
      <c r="T5" s="2"/>
    </row>
    <row r="6" spans="2:20" s="19" customFormat="1" ht="18.75" x14ac:dyDescent="0.25">
      <c r="M6" s="2"/>
      <c r="N6" s="2"/>
      <c r="O6" s="2"/>
      <c r="P6" s="2"/>
      <c r="Q6" s="2"/>
      <c r="R6" s="2"/>
      <c r="S6" s="2"/>
      <c r="T6" s="2"/>
    </row>
    <row r="7" spans="2:20" ht="45" x14ac:dyDescent="0.25">
      <c r="B7" s="16" t="s">
        <v>34</v>
      </c>
      <c r="C7" s="16" t="s">
        <v>4</v>
      </c>
      <c r="D7" s="16" t="s">
        <v>23</v>
      </c>
      <c r="E7" s="16" t="s">
        <v>5</v>
      </c>
      <c r="F7" s="16" t="s">
        <v>6</v>
      </c>
      <c r="G7" s="16" t="s">
        <v>0</v>
      </c>
      <c r="H7" s="16" t="s">
        <v>1</v>
      </c>
      <c r="I7" s="16" t="s">
        <v>2</v>
      </c>
      <c r="J7" s="33" t="s">
        <v>54</v>
      </c>
      <c r="K7" s="33" t="s">
        <v>55</v>
      </c>
      <c r="L7" s="16" t="s">
        <v>56</v>
      </c>
      <c r="M7" s="16" t="s">
        <v>57</v>
      </c>
      <c r="N7" s="17"/>
    </row>
    <row r="8" spans="2:20" ht="25.5" customHeight="1" x14ac:dyDescent="0.6">
      <c r="B8" s="34">
        <v>1</v>
      </c>
      <c r="C8" s="23" t="s">
        <v>60</v>
      </c>
      <c r="D8" s="23" t="s">
        <v>53</v>
      </c>
      <c r="E8" s="23" t="s">
        <v>53</v>
      </c>
      <c r="F8" s="24">
        <v>130000</v>
      </c>
      <c r="G8" s="24">
        <v>0</v>
      </c>
      <c r="H8" s="24">
        <v>21082.87</v>
      </c>
      <c r="I8" s="24">
        <v>0</v>
      </c>
      <c r="J8" s="24">
        <v>0</v>
      </c>
      <c r="K8" s="24">
        <f>SUM(G8:J8)</f>
        <v>21082.87</v>
      </c>
      <c r="L8" s="24">
        <f>+F8-K8</f>
        <v>108917.13</v>
      </c>
      <c r="M8" s="34" t="s">
        <v>32</v>
      </c>
      <c r="N8" s="17"/>
    </row>
    <row r="9" spans="2:20" ht="25.5" customHeight="1" x14ac:dyDescent="0.25">
      <c r="B9" s="22">
        <v>2</v>
      </c>
      <c r="C9" s="23" t="s">
        <v>40</v>
      </c>
      <c r="D9" s="23" t="s">
        <v>53</v>
      </c>
      <c r="E9" s="22" t="s">
        <v>3</v>
      </c>
      <c r="F9" s="24">
        <v>20000</v>
      </c>
      <c r="G9" s="24">
        <v>0</v>
      </c>
      <c r="H9" s="24">
        <v>0</v>
      </c>
      <c r="I9" s="24">
        <v>0</v>
      </c>
      <c r="J9" s="24">
        <v>0</v>
      </c>
      <c r="K9" s="24">
        <f>SUM(G9:J9)</f>
        <v>0</v>
      </c>
      <c r="L9" s="24">
        <f>+F9-K9</f>
        <v>20000</v>
      </c>
      <c r="M9" s="23" t="s">
        <v>32</v>
      </c>
      <c r="N9" s="17"/>
    </row>
    <row r="10" spans="2:20" s="26" customFormat="1" ht="25.5" customHeight="1" x14ac:dyDescent="0.25">
      <c r="B10" s="34">
        <v>3</v>
      </c>
      <c r="C10" s="23" t="s">
        <v>7</v>
      </c>
      <c r="D10" s="23" t="s">
        <v>53</v>
      </c>
      <c r="E10" s="22" t="s">
        <v>3</v>
      </c>
      <c r="F10" s="24">
        <v>20000</v>
      </c>
      <c r="G10" s="24">
        <v>0</v>
      </c>
      <c r="H10" s="24">
        <v>0</v>
      </c>
      <c r="I10" s="24">
        <v>0</v>
      </c>
      <c r="J10" s="24">
        <v>0</v>
      </c>
      <c r="K10" s="24">
        <f>SUM(G10:J10)</f>
        <v>0</v>
      </c>
      <c r="L10" s="24">
        <f t="shared" ref="L10:L40" si="0">+F10-K10</f>
        <v>20000</v>
      </c>
      <c r="M10" s="23" t="s">
        <v>32</v>
      </c>
      <c r="N10" s="25"/>
    </row>
    <row r="11" spans="2:20" s="26" customFormat="1" ht="25.5" customHeight="1" x14ac:dyDescent="0.6">
      <c r="B11" s="34">
        <v>4</v>
      </c>
      <c r="C11" s="23" t="s">
        <v>8</v>
      </c>
      <c r="D11" s="23" t="s">
        <v>53</v>
      </c>
      <c r="E11" s="22" t="s">
        <v>3</v>
      </c>
      <c r="F11" s="24">
        <v>20000</v>
      </c>
      <c r="G11" s="24">
        <v>0</v>
      </c>
      <c r="H11" s="24">
        <v>0</v>
      </c>
      <c r="I11" s="24">
        <v>0</v>
      </c>
      <c r="J11" s="24">
        <v>0</v>
      </c>
      <c r="K11" s="24">
        <f t="shared" ref="K11:K37" si="1">SUM(G11:J11)</f>
        <v>0</v>
      </c>
      <c r="L11" s="24">
        <f t="shared" si="0"/>
        <v>20000</v>
      </c>
      <c r="M11" s="23" t="s">
        <v>32</v>
      </c>
      <c r="N11" s="25"/>
    </row>
    <row r="12" spans="2:20" s="26" customFormat="1" ht="25.5" customHeight="1" x14ac:dyDescent="0.6">
      <c r="B12" s="22">
        <v>5</v>
      </c>
      <c r="C12" s="23" t="s">
        <v>10</v>
      </c>
      <c r="D12" s="23" t="s">
        <v>53</v>
      </c>
      <c r="E12" s="22" t="s">
        <v>3</v>
      </c>
      <c r="F12" s="24">
        <v>20000</v>
      </c>
      <c r="G12" s="24">
        <v>0</v>
      </c>
      <c r="H12" s="24">
        <v>0</v>
      </c>
      <c r="I12" s="24">
        <v>0</v>
      </c>
      <c r="J12" s="24">
        <v>0</v>
      </c>
      <c r="K12" s="24">
        <f t="shared" si="1"/>
        <v>0</v>
      </c>
      <c r="L12" s="24">
        <f t="shared" si="0"/>
        <v>20000</v>
      </c>
      <c r="M12" s="23" t="s">
        <v>32</v>
      </c>
      <c r="N12" s="25"/>
    </row>
    <row r="13" spans="2:20" s="26" customFormat="1" ht="25.5" customHeight="1" x14ac:dyDescent="0.6">
      <c r="B13" s="34">
        <v>6</v>
      </c>
      <c r="C13" s="23" t="s">
        <v>11</v>
      </c>
      <c r="D13" s="23" t="s">
        <v>53</v>
      </c>
      <c r="E13" s="22" t="s">
        <v>3</v>
      </c>
      <c r="F13" s="24">
        <v>20000</v>
      </c>
      <c r="G13" s="24">
        <v>0</v>
      </c>
      <c r="H13" s="24">
        <v>0</v>
      </c>
      <c r="I13" s="24">
        <v>0</v>
      </c>
      <c r="J13" s="24">
        <v>1885.59</v>
      </c>
      <c r="K13" s="24">
        <f t="shared" si="1"/>
        <v>1885.59</v>
      </c>
      <c r="L13" s="24">
        <f t="shared" si="0"/>
        <v>18114.41</v>
      </c>
      <c r="M13" s="23" t="s">
        <v>32</v>
      </c>
      <c r="N13" s="25"/>
    </row>
    <row r="14" spans="2:20" ht="25.5" customHeight="1" x14ac:dyDescent="0.6">
      <c r="B14" s="34">
        <v>7</v>
      </c>
      <c r="C14" s="23" t="s">
        <v>12</v>
      </c>
      <c r="D14" s="23" t="s">
        <v>53</v>
      </c>
      <c r="E14" s="22" t="s">
        <v>3</v>
      </c>
      <c r="F14" s="24">
        <v>20000</v>
      </c>
      <c r="G14" s="24">
        <v>0</v>
      </c>
      <c r="H14" s="24">
        <v>0</v>
      </c>
      <c r="I14" s="24">
        <v>0</v>
      </c>
      <c r="J14" s="24">
        <v>0</v>
      </c>
      <c r="K14" s="24">
        <f t="shared" si="1"/>
        <v>0</v>
      </c>
      <c r="L14" s="24">
        <f t="shared" si="0"/>
        <v>20000</v>
      </c>
      <c r="M14" s="23" t="s">
        <v>32</v>
      </c>
      <c r="N14" s="17"/>
    </row>
    <row r="15" spans="2:20" ht="25.5" customHeight="1" x14ac:dyDescent="0.6">
      <c r="B15" s="22">
        <v>8</v>
      </c>
      <c r="C15" s="23" t="s">
        <v>19</v>
      </c>
      <c r="D15" s="23" t="s">
        <v>53</v>
      </c>
      <c r="E15" s="22" t="s">
        <v>3</v>
      </c>
      <c r="F15" s="24">
        <v>20000</v>
      </c>
      <c r="G15" s="24">
        <v>0</v>
      </c>
      <c r="H15" s="24">
        <v>0</v>
      </c>
      <c r="I15" s="24">
        <v>0</v>
      </c>
      <c r="J15" s="24">
        <v>0</v>
      </c>
      <c r="K15" s="24">
        <f t="shared" si="1"/>
        <v>0</v>
      </c>
      <c r="L15" s="24">
        <f t="shared" si="0"/>
        <v>20000</v>
      </c>
      <c r="M15" s="23" t="s">
        <v>32</v>
      </c>
      <c r="N15" s="17"/>
    </row>
    <row r="16" spans="2:20" ht="25.5" customHeight="1" x14ac:dyDescent="0.6">
      <c r="B16" s="34">
        <v>9</v>
      </c>
      <c r="C16" s="23" t="s">
        <v>13</v>
      </c>
      <c r="D16" s="23" t="s">
        <v>53</v>
      </c>
      <c r="E16" s="22" t="s">
        <v>3</v>
      </c>
      <c r="F16" s="24">
        <v>20000</v>
      </c>
      <c r="G16" s="24">
        <v>0</v>
      </c>
      <c r="H16" s="24">
        <v>0</v>
      </c>
      <c r="I16" s="24">
        <v>0</v>
      </c>
      <c r="J16" s="24">
        <v>0</v>
      </c>
      <c r="K16" s="24">
        <f t="shared" si="1"/>
        <v>0</v>
      </c>
      <c r="L16" s="24">
        <f t="shared" si="0"/>
        <v>20000</v>
      </c>
      <c r="M16" s="23" t="s">
        <v>32</v>
      </c>
      <c r="N16" s="17"/>
    </row>
    <row r="17" spans="2:14" ht="25.5" customHeight="1" x14ac:dyDescent="0.6">
      <c r="B17" s="34">
        <v>10</v>
      </c>
      <c r="C17" s="23" t="s">
        <v>14</v>
      </c>
      <c r="D17" s="23" t="s">
        <v>53</v>
      </c>
      <c r="E17" s="22" t="s">
        <v>3</v>
      </c>
      <c r="F17" s="24">
        <v>20000</v>
      </c>
      <c r="G17" s="24">
        <v>0</v>
      </c>
      <c r="H17" s="24">
        <v>0</v>
      </c>
      <c r="I17" s="24">
        <v>0</v>
      </c>
      <c r="J17" s="24">
        <v>0</v>
      </c>
      <c r="K17" s="24">
        <f t="shared" si="1"/>
        <v>0</v>
      </c>
      <c r="L17" s="24">
        <f t="shared" si="0"/>
        <v>20000</v>
      </c>
      <c r="M17" s="23" t="s">
        <v>32</v>
      </c>
      <c r="N17" s="17"/>
    </row>
    <row r="18" spans="2:14" ht="25.5" customHeight="1" x14ac:dyDescent="0.6">
      <c r="B18" s="22">
        <v>11</v>
      </c>
      <c r="C18" s="23" t="s">
        <v>15</v>
      </c>
      <c r="D18" s="23" t="s">
        <v>53</v>
      </c>
      <c r="E18" s="22" t="s">
        <v>3</v>
      </c>
      <c r="F18" s="24">
        <v>20000</v>
      </c>
      <c r="G18" s="24">
        <v>0</v>
      </c>
      <c r="H18" s="24">
        <v>0</v>
      </c>
      <c r="I18" s="24">
        <v>0</v>
      </c>
      <c r="J18" s="24">
        <v>0</v>
      </c>
      <c r="K18" s="24">
        <f t="shared" si="1"/>
        <v>0</v>
      </c>
      <c r="L18" s="24">
        <f t="shared" si="0"/>
        <v>20000</v>
      </c>
      <c r="M18" s="23" t="s">
        <v>32</v>
      </c>
      <c r="N18" s="17"/>
    </row>
    <row r="19" spans="2:14" ht="25.5" customHeight="1" x14ac:dyDescent="0.6">
      <c r="B19" s="34">
        <v>12</v>
      </c>
      <c r="C19" s="23" t="s">
        <v>16</v>
      </c>
      <c r="D19" s="23" t="s">
        <v>53</v>
      </c>
      <c r="E19" s="22" t="s">
        <v>3</v>
      </c>
      <c r="F19" s="24">
        <v>20000</v>
      </c>
      <c r="G19" s="24">
        <v>0</v>
      </c>
      <c r="H19" s="24">
        <v>0</v>
      </c>
      <c r="I19" s="24">
        <v>0</v>
      </c>
      <c r="J19" s="24">
        <v>0</v>
      </c>
      <c r="K19" s="24">
        <f t="shared" si="1"/>
        <v>0</v>
      </c>
      <c r="L19" s="24">
        <f t="shared" si="0"/>
        <v>20000</v>
      </c>
      <c r="M19" s="23" t="s">
        <v>32</v>
      </c>
      <c r="N19" s="17"/>
    </row>
    <row r="20" spans="2:14" ht="25.5" customHeight="1" x14ac:dyDescent="0.6">
      <c r="B20" s="34">
        <v>13</v>
      </c>
      <c r="C20" s="23" t="s">
        <v>17</v>
      </c>
      <c r="D20" s="23" t="s">
        <v>53</v>
      </c>
      <c r="E20" s="22" t="s">
        <v>3</v>
      </c>
      <c r="F20" s="24">
        <v>20000</v>
      </c>
      <c r="G20" s="24">
        <v>0</v>
      </c>
      <c r="H20" s="24">
        <v>0</v>
      </c>
      <c r="I20" s="24">
        <v>0</v>
      </c>
      <c r="J20" s="24">
        <v>0</v>
      </c>
      <c r="K20" s="24">
        <f t="shared" si="1"/>
        <v>0</v>
      </c>
      <c r="L20" s="24">
        <f t="shared" si="0"/>
        <v>20000</v>
      </c>
      <c r="M20" s="23" t="s">
        <v>32</v>
      </c>
      <c r="N20" s="17"/>
    </row>
    <row r="21" spans="2:14" ht="25.5" customHeight="1" x14ac:dyDescent="0.6">
      <c r="B21" s="22">
        <v>14</v>
      </c>
      <c r="C21" s="23" t="s">
        <v>18</v>
      </c>
      <c r="D21" s="23" t="s">
        <v>53</v>
      </c>
      <c r="E21" s="22" t="s">
        <v>3</v>
      </c>
      <c r="F21" s="24">
        <v>20000</v>
      </c>
      <c r="G21" s="24">
        <v>0</v>
      </c>
      <c r="H21" s="24">
        <v>0</v>
      </c>
      <c r="I21" s="24">
        <v>0</v>
      </c>
      <c r="J21" s="24">
        <v>0</v>
      </c>
      <c r="K21" s="24">
        <f t="shared" si="1"/>
        <v>0</v>
      </c>
      <c r="L21" s="24">
        <f t="shared" si="0"/>
        <v>20000</v>
      </c>
      <c r="M21" s="23" t="s">
        <v>33</v>
      </c>
      <c r="N21" s="17"/>
    </row>
    <row r="22" spans="2:14" ht="25.5" customHeight="1" x14ac:dyDescent="0.6">
      <c r="B22" s="34">
        <v>15</v>
      </c>
      <c r="C22" s="23" t="s">
        <v>20</v>
      </c>
      <c r="D22" s="23" t="s">
        <v>53</v>
      </c>
      <c r="E22" s="22" t="s">
        <v>3</v>
      </c>
      <c r="F22" s="24">
        <v>20000</v>
      </c>
      <c r="G22" s="24">
        <v>0</v>
      </c>
      <c r="H22" s="24">
        <v>0</v>
      </c>
      <c r="I22" s="24">
        <v>0</v>
      </c>
      <c r="J22" s="24">
        <v>0</v>
      </c>
      <c r="K22" s="24">
        <f t="shared" si="1"/>
        <v>0</v>
      </c>
      <c r="L22" s="24">
        <f t="shared" si="0"/>
        <v>20000</v>
      </c>
      <c r="M22" s="23" t="s">
        <v>32</v>
      </c>
      <c r="N22" s="17"/>
    </row>
    <row r="23" spans="2:14" ht="25.5" customHeight="1" x14ac:dyDescent="0.6">
      <c r="B23" s="34">
        <v>16</v>
      </c>
      <c r="C23" s="23" t="s">
        <v>21</v>
      </c>
      <c r="D23" s="23" t="s">
        <v>53</v>
      </c>
      <c r="E23" s="22" t="s">
        <v>3</v>
      </c>
      <c r="F23" s="24">
        <v>20500</v>
      </c>
      <c r="G23" s="24">
        <v>0</v>
      </c>
      <c r="H23" s="24">
        <v>0</v>
      </c>
      <c r="I23" s="24">
        <v>0</v>
      </c>
      <c r="J23" s="24">
        <v>0</v>
      </c>
      <c r="K23" s="24">
        <f t="shared" si="1"/>
        <v>0</v>
      </c>
      <c r="L23" s="24">
        <f t="shared" si="0"/>
        <v>20500</v>
      </c>
      <c r="M23" s="23" t="s">
        <v>32</v>
      </c>
      <c r="N23" s="17"/>
    </row>
    <row r="24" spans="2:14" ht="25.5" customHeight="1" x14ac:dyDescent="0.6">
      <c r="B24" s="22">
        <v>17</v>
      </c>
      <c r="C24" s="23" t="s">
        <v>22</v>
      </c>
      <c r="D24" s="23" t="s">
        <v>53</v>
      </c>
      <c r="E24" s="22" t="s">
        <v>3</v>
      </c>
      <c r="F24" s="24">
        <v>20000</v>
      </c>
      <c r="G24" s="24">
        <v>0</v>
      </c>
      <c r="H24" s="24">
        <v>0</v>
      </c>
      <c r="I24" s="24">
        <v>0</v>
      </c>
      <c r="J24" s="24">
        <v>0</v>
      </c>
      <c r="K24" s="24">
        <f t="shared" si="1"/>
        <v>0</v>
      </c>
      <c r="L24" s="24">
        <f t="shared" si="0"/>
        <v>20000</v>
      </c>
      <c r="M24" s="23" t="s">
        <v>32</v>
      </c>
      <c r="N24" s="17"/>
    </row>
    <row r="25" spans="2:14" ht="25.5" customHeight="1" x14ac:dyDescent="0.25">
      <c r="B25" s="34">
        <v>18</v>
      </c>
      <c r="C25" s="23" t="s">
        <v>24</v>
      </c>
      <c r="D25" s="23" t="s">
        <v>53</v>
      </c>
      <c r="E25" s="22" t="s">
        <v>3</v>
      </c>
      <c r="F25" s="24">
        <v>20000</v>
      </c>
      <c r="G25" s="24">
        <v>0</v>
      </c>
      <c r="H25" s="24">
        <v>0</v>
      </c>
      <c r="I25" s="24">
        <v>0</v>
      </c>
      <c r="J25" s="24">
        <v>0</v>
      </c>
      <c r="K25" s="24">
        <f t="shared" si="1"/>
        <v>0</v>
      </c>
      <c r="L25" s="24">
        <f t="shared" si="0"/>
        <v>20000</v>
      </c>
      <c r="M25" s="23" t="s">
        <v>32</v>
      </c>
      <c r="N25" s="17"/>
    </row>
    <row r="26" spans="2:14" ht="25.5" customHeight="1" x14ac:dyDescent="0.6">
      <c r="B26" s="34">
        <v>19</v>
      </c>
      <c r="C26" s="23" t="s">
        <v>25</v>
      </c>
      <c r="D26" s="23" t="s">
        <v>53</v>
      </c>
      <c r="E26" s="22" t="s">
        <v>3</v>
      </c>
      <c r="F26" s="24">
        <v>20000</v>
      </c>
      <c r="G26" s="24">
        <v>0</v>
      </c>
      <c r="H26" s="24">
        <v>0</v>
      </c>
      <c r="I26" s="24">
        <v>0</v>
      </c>
      <c r="J26" s="24">
        <v>0</v>
      </c>
      <c r="K26" s="24">
        <f t="shared" si="1"/>
        <v>0</v>
      </c>
      <c r="L26" s="24">
        <f t="shared" si="0"/>
        <v>20000</v>
      </c>
      <c r="M26" s="23" t="s">
        <v>32</v>
      </c>
      <c r="N26" s="17"/>
    </row>
    <row r="27" spans="2:14" ht="25.5" customHeight="1" x14ac:dyDescent="0.25">
      <c r="B27" s="22">
        <v>20</v>
      </c>
      <c r="C27" s="23" t="s">
        <v>26</v>
      </c>
      <c r="D27" s="23" t="s">
        <v>53</v>
      </c>
      <c r="E27" s="22" t="s">
        <v>3</v>
      </c>
      <c r="F27" s="24">
        <v>20000</v>
      </c>
      <c r="G27" s="24">
        <v>0</v>
      </c>
      <c r="H27" s="24">
        <v>0</v>
      </c>
      <c r="I27" s="24">
        <v>0</v>
      </c>
      <c r="J27" s="24">
        <v>0</v>
      </c>
      <c r="K27" s="24">
        <f t="shared" si="1"/>
        <v>0</v>
      </c>
      <c r="L27" s="24">
        <f t="shared" si="0"/>
        <v>20000</v>
      </c>
      <c r="M27" s="23" t="s">
        <v>32</v>
      </c>
      <c r="N27" s="17"/>
    </row>
    <row r="28" spans="2:14" ht="25.5" customHeight="1" x14ac:dyDescent="0.6">
      <c r="B28" s="34">
        <v>21</v>
      </c>
      <c r="C28" s="23" t="s">
        <v>27</v>
      </c>
      <c r="D28" s="23" t="s">
        <v>53</v>
      </c>
      <c r="E28" s="22" t="s">
        <v>3</v>
      </c>
      <c r="F28" s="24">
        <v>20000</v>
      </c>
      <c r="G28" s="24">
        <v>0</v>
      </c>
      <c r="H28" s="24">
        <v>0</v>
      </c>
      <c r="I28" s="24">
        <v>0</v>
      </c>
      <c r="J28" s="24">
        <v>0</v>
      </c>
      <c r="K28" s="24">
        <f t="shared" si="1"/>
        <v>0</v>
      </c>
      <c r="L28" s="24">
        <f t="shared" si="0"/>
        <v>20000</v>
      </c>
      <c r="M28" s="23" t="s">
        <v>32</v>
      </c>
      <c r="N28" s="17"/>
    </row>
    <row r="29" spans="2:14" ht="25.5" customHeight="1" x14ac:dyDescent="0.25">
      <c r="B29" s="34">
        <v>22</v>
      </c>
      <c r="C29" s="23" t="s">
        <v>28</v>
      </c>
      <c r="D29" s="23" t="s">
        <v>53</v>
      </c>
      <c r="E29" s="22" t="s">
        <v>3</v>
      </c>
      <c r="F29" s="24">
        <v>20000</v>
      </c>
      <c r="G29" s="24">
        <v>0</v>
      </c>
      <c r="H29" s="24">
        <v>0</v>
      </c>
      <c r="I29" s="24">
        <v>0</v>
      </c>
      <c r="J29" s="24">
        <v>0</v>
      </c>
      <c r="K29" s="24">
        <f t="shared" si="1"/>
        <v>0</v>
      </c>
      <c r="L29" s="24">
        <f t="shared" si="0"/>
        <v>20000</v>
      </c>
      <c r="M29" s="23" t="s">
        <v>32</v>
      </c>
      <c r="N29" s="17"/>
    </row>
    <row r="30" spans="2:14" s="30" customFormat="1" ht="25.5" customHeight="1" x14ac:dyDescent="0.2">
      <c r="B30" s="22">
        <v>23</v>
      </c>
      <c r="C30" s="27" t="s">
        <v>30</v>
      </c>
      <c r="D30" s="23" t="s">
        <v>53</v>
      </c>
      <c r="E30" s="32" t="s">
        <v>3</v>
      </c>
      <c r="F30" s="28">
        <v>35000</v>
      </c>
      <c r="G30" s="28">
        <v>0</v>
      </c>
      <c r="H30" s="28">
        <v>47.25</v>
      </c>
      <c r="I30" s="28">
        <v>0</v>
      </c>
      <c r="J30" s="24">
        <v>0</v>
      </c>
      <c r="K30" s="28">
        <f t="shared" si="1"/>
        <v>47.25</v>
      </c>
      <c r="L30" s="28">
        <f t="shared" si="0"/>
        <v>34952.75</v>
      </c>
      <c r="M30" s="27" t="s">
        <v>32</v>
      </c>
      <c r="N30" s="29"/>
    </row>
    <row r="31" spans="2:14" ht="25.5" customHeight="1" x14ac:dyDescent="0.25">
      <c r="B31" s="34">
        <v>24</v>
      </c>
      <c r="C31" s="23" t="s">
        <v>29</v>
      </c>
      <c r="D31" s="23" t="s">
        <v>53</v>
      </c>
      <c r="E31" s="22" t="s">
        <v>3</v>
      </c>
      <c r="F31" s="24">
        <v>20000</v>
      </c>
      <c r="G31" s="31">
        <v>0</v>
      </c>
      <c r="H31" s="31">
        <v>0</v>
      </c>
      <c r="I31" s="24">
        <v>0</v>
      </c>
      <c r="J31" s="24">
        <v>0</v>
      </c>
      <c r="K31" s="24">
        <f t="shared" si="1"/>
        <v>0</v>
      </c>
      <c r="L31" s="24">
        <f t="shared" si="0"/>
        <v>20000</v>
      </c>
      <c r="M31" s="23" t="s">
        <v>32</v>
      </c>
      <c r="N31" s="17"/>
    </row>
    <row r="32" spans="2:14" ht="25.5" customHeight="1" x14ac:dyDescent="0.25">
      <c r="B32" s="34">
        <v>25</v>
      </c>
      <c r="C32" s="23" t="s">
        <v>31</v>
      </c>
      <c r="D32" s="23" t="s">
        <v>53</v>
      </c>
      <c r="E32" s="22" t="s">
        <v>3</v>
      </c>
      <c r="F32" s="24">
        <v>20000</v>
      </c>
      <c r="G32" s="24">
        <v>0</v>
      </c>
      <c r="H32" s="24">
        <v>0</v>
      </c>
      <c r="I32" s="24">
        <v>0</v>
      </c>
      <c r="J32" s="24">
        <v>0</v>
      </c>
      <c r="K32" s="24">
        <f t="shared" si="1"/>
        <v>0</v>
      </c>
      <c r="L32" s="24">
        <f t="shared" si="0"/>
        <v>20000</v>
      </c>
      <c r="M32" s="23" t="s">
        <v>32</v>
      </c>
      <c r="N32" s="17"/>
    </row>
    <row r="33" spans="2:14" ht="25.5" customHeight="1" x14ac:dyDescent="0.25">
      <c r="B33" s="22">
        <v>26</v>
      </c>
      <c r="C33" s="23" t="s">
        <v>35</v>
      </c>
      <c r="D33" s="23" t="s">
        <v>53</v>
      </c>
      <c r="E33" s="22" t="s">
        <v>3</v>
      </c>
      <c r="F33" s="24">
        <v>22000</v>
      </c>
      <c r="G33" s="24">
        <v>0</v>
      </c>
      <c r="H33" s="24">
        <v>0</v>
      </c>
      <c r="I33" s="24">
        <v>0</v>
      </c>
      <c r="J33" s="24">
        <v>0</v>
      </c>
      <c r="K33" s="24">
        <f t="shared" si="1"/>
        <v>0</v>
      </c>
      <c r="L33" s="24">
        <f t="shared" si="0"/>
        <v>22000</v>
      </c>
      <c r="M33" s="23" t="s">
        <v>32</v>
      </c>
      <c r="N33" s="17"/>
    </row>
    <row r="34" spans="2:14" ht="25.5" customHeight="1" x14ac:dyDescent="0.25">
      <c r="B34" s="34">
        <v>27</v>
      </c>
      <c r="C34" s="23" t="s">
        <v>36</v>
      </c>
      <c r="D34" s="23" t="s">
        <v>53</v>
      </c>
      <c r="E34" s="22" t="s">
        <v>3</v>
      </c>
      <c r="F34" s="24">
        <v>20000</v>
      </c>
      <c r="G34" s="24">
        <v>0</v>
      </c>
      <c r="H34" s="24">
        <v>0</v>
      </c>
      <c r="I34" s="24">
        <v>0</v>
      </c>
      <c r="J34" s="24">
        <v>0</v>
      </c>
      <c r="K34" s="24">
        <f t="shared" si="1"/>
        <v>0</v>
      </c>
      <c r="L34" s="24">
        <f t="shared" si="0"/>
        <v>20000</v>
      </c>
      <c r="M34" s="23" t="s">
        <v>32</v>
      </c>
      <c r="N34" s="17"/>
    </row>
    <row r="35" spans="2:14" ht="25.5" customHeight="1" x14ac:dyDescent="0.25">
      <c r="B35" s="34">
        <v>28</v>
      </c>
      <c r="C35" s="23" t="s">
        <v>37</v>
      </c>
      <c r="D35" s="23" t="s">
        <v>53</v>
      </c>
      <c r="E35" s="22" t="s">
        <v>3</v>
      </c>
      <c r="F35" s="24">
        <v>20000</v>
      </c>
      <c r="G35" s="24">
        <v>0</v>
      </c>
      <c r="H35" s="24">
        <v>0</v>
      </c>
      <c r="I35" s="24">
        <v>0</v>
      </c>
      <c r="J35" s="24">
        <v>0</v>
      </c>
      <c r="K35" s="24">
        <f t="shared" si="1"/>
        <v>0</v>
      </c>
      <c r="L35" s="24">
        <f t="shared" si="0"/>
        <v>20000</v>
      </c>
      <c r="M35" s="23" t="s">
        <v>32</v>
      </c>
      <c r="N35" s="17"/>
    </row>
    <row r="36" spans="2:14" ht="25.5" customHeight="1" x14ac:dyDescent="0.25">
      <c r="B36" s="22">
        <v>29</v>
      </c>
      <c r="C36" s="23" t="s">
        <v>38</v>
      </c>
      <c r="D36" s="23" t="s">
        <v>53</v>
      </c>
      <c r="E36" s="22" t="s">
        <v>3</v>
      </c>
      <c r="F36" s="24">
        <v>22000</v>
      </c>
      <c r="G36" s="24">
        <v>0</v>
      </c>
      <c r="H36" s="24">
        <v>0</v>
      </c>
      <c r="I36" s="24">
        <v>0</v>
      </c>
      <c r="J36" s="24">
        <v>0</v>
      </c>
      <c r="K36" s="24">
        <f t="shared" si="1"/>
        <v>0</v>
      </c>
      <c r="L36" s="24">
        <f t="shared" si="0"/>
        <v>22000</v>
      </c>
      <c r="M36" s="23" t="s">
        <v>32</v>
      </c>
      <c r="N36" s="17"/>
    </row>
    <row r="37" spans="2:14" ht="25.5" customHeight="1" x14ac:dyDescent="0.25">
      <c r="B37" s="34">
        <v>30</v>
      </c>
      <c r="C37" s="23" t="s">
        <v>39</v>
      </c>
      <c r="D37" s="23" t="s">
        <v>53</v>
      </c>
      <c r="E37" s="22" t="s">
        <v>3</v>
      </c>
      <c r="F37" s="24">
        <v>20000</v>
      </c>
      <c r="G37" s="24">
        <v>0</v>
      </c>
      <c r="H37" s="24">
        <v>0</v>
      </c>
      <c r="I37" s="24">
        <v>0</v>
      </c>
      <c r="J37" s="24">
        <v>0</v>
      </c>
      <c r="K37" s="24">
        <f t="shared" si="1"/>
        <v>0</v>
      </c>
      <c r="L37" s="24">
        <f t="shared" si="0"/>
        <v>20000</v>
      </c>
      <c r="M37" s="23" t="s">
        <v>32</v>
      </c>
      <c r="N37" s="17"/>
    </row>
    <row r="38" spans="2:14" ht="25.5" customHeight="1" x14ac:dyDescent="0.25">
      <c r="B38" s="34">
        <v>31</v>
      </c>
      <c r="C38" s="23" t="s">
        <v>41</v>
      </c>
      <c r="D38" s="23" t="s">
        <v>53</v>
      </c>
      <c r="E38" s="22" t="s">
        <v>3</v>
      </c>
      <c r="F38" s="24">
        <v>20000</v>
      </c>
      <c r="G38" s="24">
        <v>0</v>
      </c>
      <c r="H38" s="24">
        <v>0</v>
      </c>
      <c r="I38" s="24">
        <v>0</v>
      </c>
      <c r="J38" s="24">
        <v>0</v>
      </c>
      <c r="K38" s="24">
        <f t="shared" ref="K38:K40" si="2">SUM(G38:J38)</f>
        <v>0</v>
      </c>
      <c r="L38" s="24">
        <f t="shared" si="0"/>
        <v>20000</v>
      </c>
      <c r="M38" s="23" t="s">
        <v>32</v>
      </c>
      <c r="N38" s="17"/>
    </row>
    <row r="39" spans="2:14" ht="25.5" customHeight="1" x14ac:dyDescent="0.25">
      <c r="B39" s="22">
        <v>32</v>
      </c>
      <c r="C39" s="23" t="s">
        <v>42</v>
      </c>
      <c r="D39" s="23" t="s">
        <v>53</v>
      </c>
      <c r="E39" s="22" t="s">
        <v>3</v>
      </c>
      <c r="F39" s="24">
        <v>20000</v>
      </c>
      <c r="G39" s="24">
        <v>0</v>
      </c>
      <c r="H39" s="24">
        <v>0</v>
      </c>
      <c r="I39" s="24">
        <v>0</v>
      </c>
      <c r="J39" s="24">
        <v>0</v>
      </c>
      <c r="K39" s="24">
        <f t="shared" si="2"/>
        <v>0</v>
      </c>
      <c r="L39" s="24">
        <f t="shared" si="0"/>
        <v>20000</v>
      </c>
      <c r="M39" s="23" t="s">
        <v>32</v>
      </c>
      <c r="N39" s="17"/>
    </row>
    <row r="40" spans="2:14" ht="25.5" customHeight="1" x14ac:dyDescent="0.25">
      <c r="B40" s="34">
        <v>33</v>
      </c>
      <c r="C40" s="23" t="s">
        <v>43</v>
      </c>
      <c r="D40" s="23" t="s">
        <v>53</v>
      </c>
      <c r="E40" s="22" t="s">
        <v>3</v>
      </c>
      <c r="F40" s="24">
        <v>20000</v>
      </c>
      <c r="G40" s="24">
        <v>0</v>
      </c>
      <c r="H40" s="24">
        <v>0</v>
      </c>
      <c r="I40" s="24">
        <v>0</v>
      </c>
      <c r="J40" s="24">
        <v>0</v>
      </c>
      <c r="K40" s="24">
        <f t="shared" si="2"/>
        <v>0</v>
      </c>
      <c r="L40" s="24">
        <f t="shared" si="0"/>
        <v>20000</v>
      </c>
      <c r="M40" s="23" t="s">
        <v>32</v>
      </c>
      <c r="N40" s="17"/>
    </row>
    <row r="41" spans="2:14" ht="25.5" customHeight="1" x14ac:dyDescent="0.25">
      <c r="B41" s="34">
        <v>34</v>
      </c>
      <c r="C41" s="23" t="s">
        <v>44</v>
      </c>
      <c r="D41" s="23" t="s">
        <v>53</v>
      </c>
      <c r="E41" s="22" t="s">
        <v>3</v>
      </c>
      <c r="F41" s="24">
        <v>20000</v>
      </c>
      <c r="G41" s="24">
        <v>0</v>
      </c>
      <c r="H41" s="24">
        <v>0</v>
      </c>
      <c r="I41" s="24">
        <v>0</v>
      </c>
      <c r="J41" s="24">
        <v>0</v>
      </c>
      <c r="K41" s="24">
        <f t="shared" ref="K41" si="3">SUM(G41:J41)</f>
        <v>0</v>
      </c>
      <c r="L41" s="24">
        <f t="shared" ref="L41" si="4">+F41-K41</f>
        <v>20000</v>
      </c>
      <c r="M41" s="23" t="s">
        <v>32</v>
      </c>
      <c r="N41" s="17"/>
    </row>
    <row r="42" spans="2:14" ht="25.5" customHeight="1" x14ac:dyDescent="0.25">
      <c r="B42" s="22">
        <v>35</v>
      </c>
      <c r="C42" s="23" t="s">
        <v>45</v>
      </c>
      <c r="D42" s="23" t="s">
        <v>53</v>
      </c>
      <c r="E42" s="22" t="s">
        <v>3</v>
      </c>
      <c r="F42" s="24">
        <v>25000</v>
      </c>
      <c r="G42" s="24">
        <v>0</v>
      </c>
      <c r="H42" s="24">
        <v>0</v>
      </c>
      <c r="I42" s="24">
        <v>0</v>
      </c>
      <c r="J42" s="24">
        <v>0</v>
      </c>
      <c r="K42" s="24">
        <f t="shared" ref="K42:K43" si="5">SUM(G42:J42)</f>
        <v>0</v>
      </c>
      <c r="L42" s="24">
        <f t="shared" ref="L42:L43" si="6">+F42-K42</f>
        <v>25000</v>
      </c>
      <c r="M42" s="23" t="s">
        <v>32</v>
      </c>
      <c r="N42" s="17"/>
    </row>
    <row r="43" spans="2:14" ht="25.5" customHeight="1" x14ac:dyDescent="0.25">
      <c r="B43" s="34">
        <v>36</v>
      </c>
      <c r="C43" s="23" t="s">
        <v>46</v>
      </c>
      <c r="D43" s="23" t="s">
        <v>53</v>
      </c>
      <c r="E43" s="22" t="s">
        <v>3</v>
      </c>
      <c r="F43" s="24">
        <v>20000</v>
      </c>
      <c r="G43" s="24">
        <v>0</v>
      </c>
      <c r="H43" s="24">
        <v>0</v>
      </c>
      <c r="I43" s="24">
        <v>0</v>
      </c>
      <c r="J43" s="24">
        <v>0</v>
      </c>
      <c r="K43" s="24">
        <f t="shared" si="5"/>
        <v>0</v>
      </c>
      <c r="L43" s="24">
        <f t="shared" si="6"/>
        <v>20000</v>
      </c>
      <c r="M43" s="23" t="s">
        <v>32</v>
      </c>
      <c r="N43" s="17"/>
    </row>
    <row r="44" spans="2:14" ht="25.5" customHeight="1" x14ac:dyDescent="0.25">
      <c r="B44" s="34">
        <v>37</v>
      </c>
      <c r="C44" s="23" t="s">
        <v>47</v>
      </c>
      <c r="D44" s="23" t="s">
        <v>53</v>
      </c>
      <c r="E44" s="22" t="s">
        <v>3</v>
      </c>
      <c r="F44" s="24">
        <v>30000</v>
      </c>
      <c r="G44" s="24">
        <v>0</v>
      </c>
      <c r="H44" s="24">
        <v>0</v>
      </c>
      <c r="I44" s="24">
        <v>0</v>
      </c>
      <c r="J44" s="24">
        <v>0</v>
      </c>
      <c r="K44" s="24">
        <f t="shared" ref="K44" si="7">SUM(G44:J44)</f>
        <v>0</v>
      </c>
      <c r="L44" s="24">
        <f t="shared" ref="L44" si="8">+F44-K44</f>
        <v>30000</v>
      </c>
      <c r="M44" s="23" t="s">
        <v>32</v>
      </c>
      <c r="N44" s="17"/>
    </row>
    <row r="45" spans="2:14" ht="25.5" customHeight="1" x14ac:dyDescent="0.25">
      <c r="B45" s="22">
        <v>38</v>
      </c>
      <c r="C45" s="23" t="s">
        <v>48</v>
      </c>
      <c r="D45" s="23" t="s">
        <v>53</v>
      </c>
      <c r="E45" s="22" t="s">
        <v>3</v>
      </c>
      <c r="F45" s="24">
        <v>29000</v>
      </c>
      <c r="G45" s="24">
        <v>0</v>
      </c>
      <c r="H45" s="24">
        <v>0</v>
      </c>
      <c r="I45" s="24">
        <v>0</v>
      </c>
      <c r="J45" s="24">
        <v>0</v>
      </c>
      <c r="K45" s="24">
        <f t="shared" ref="K45" si="9">SUM(G45:J45)</f>
        <v>0</v>
      </c>
      <c r="L45" s="24">
        <f t="shared" ref="L45" si="10">+F45-K45</f>
        <v>29000</v>
      </c>
      <c r="M45" s="23" t="s">
        <v>32</v>
      </c>
      <c r="N45" s="17"/>
    </row>
    <row r="46" spans="2:14" ht="25.5" customHeight="1" x14ac:dyDescent="0.25">
      <c r="B46" s="34">
        <v>39</v>
      </c>
      <c r="C46" s="23" t="s">
        <v>49</v>
      </c>
      <c r="D46" s="23" t="s">
        <v>53</v>
      </c>
      <c r="E46" s="22" t="s">
        <v>3</v>
      </c>
      <c r="F46" s="24">
        <v>28000</v>
      </c>
      <c r="G46" s="24">
        <v>0</v>
      </c>
      <c r="H46" s="24">
        <v>0</v>
      </c>
      <c r="I46" s="24">
        <v>0</v>
      </c>
      <c r="J46" s="24">
        <v>0</v>
      </c>
      <c r="K46" s="24">
        <f t="shared" ref="K46" si="11">SUM(G46:J46)</f>
        <v>0</v>
      </c>
      <c r="L46" s="24">
        <f t="shared" ref="L46" si="12">+F46-K46</f>
        <v>28000</v>
      </c>
      <c r="M46" s="23" t="s">
        <v>32</v>
      </c>
      <c r="N46" s="17"/>
    </row>
    <row r="47" spans="2:14" ht="25.5" customHeight="1" x14ac:dyDescent="0.25">
      <c r="B47" s="34">
        <v>40</v>
      </c>
      <c r="C47" s="23" t="s">
        <v>50</v>
      </c>
      <c r="D47" s="23" t="s">
        <v>53</v>
      </c>
      <c r="E47" s="22" t="s">
        <v>3</v>
      </c>
      <c r="F47" s="24">
        <v>25000</v>
      </c>
      <c r="G47" s="24">
        <v>0</v>
      </c>
      <c r="H47" s="24">
        <v>0</v>
      </c>
      <c r="I47" s="24">
        <v>0</v>
      </c>
      <c r="J47" s="24">
        <v>0</v>
      </c>
      <c r="K47" s="24">
        <f t="shared" ref="K47:K51" si="13">SUM(G47:J47)</f>
        <v>0</v>
      </c>
      <c r="L47" s="24">
        <f t="shared" ref="L47:L51" si="14">+F47-K47</f>
        <v>25000</v>
      </c>
      <c r="M47" s="23" t="s">
        <v>32</v>
      </c>
      <c r="N47" s="17"/>
    </row>
    <row r="48" spans="2:14" ht="25.5" customHeight="1" x14ac:dyDescent="0.25">
      <c r="B48" s="22">
        <v>41</v>
      </c>
      <c r="C48" s="23" t="s">
        <v>61</v>
      </c>
      <c r="D48" s="23" t="s">
        <v>53</v>
      </c>
      <c r="E48" s="22" t="s">
        <v>3</v>
      </c>
      <c r="F48" s="24">
        <v>29000</v>
      </c>
      <c r="G48" s="24">
        <v>0</v>
      </c>
      <c r="H48" s="24">
        <v>0</v>
      </c>
      <c r="I48" s="24">
        <v>0</v>
      </c>
      <c r="J48" s="24">
        <v>0</v>
      </c>
      <c r="K48" s="24">
        <f t="shared" ref="K48:K50" si="15">SUM(G48:J48)</f>
        <v>0</v>
      </c>
      <c r="L48" s="24">
        <f t="shared" ref="L48:L50" si="16">+F48-K48</f>
        <v>29000</v>
      </c>
      <c r="M48" s="23" t="s">
        <v>32</v>
      </c>
      <c r="N48" s="17"/>
    </row>
    <row r="49" spans="2:14" ht="25.5" customHeight="1" x14ac:dyDescent="0.25">
      <c r="B49" s="34">
        <v>42</v>
      </c>
      <c r="C49" s="23" t="s">
        <v>62</v>
      </c>
      <c r="D49" s="23" t="s">
        <v>53</v>
      </c>
      <c r="E49" s="22" t="s">
        <v>64</v>
      </c>
      <c r="F49" s="24">
        <v>39000</v>
      </c>
      <c r="G49" s="24">
        <v>0</v>
      </c>
      <c r="H49" s="24">
        <v>647.25</v>
      </c>
      <c r="I49" s="24">
        <v>0</v>
      </c>
      <c r="J49" s="24">
        <v>0</v>
      </c>
      <c r="K49" s="24">
        <f t="shared" si="15"/>
        <v>647.25</v>
      </c>
      <c r="L49" s="24">
        <f t="shared" si="16"/>
        <v>38352.75</v>
      </c>
      <c r="M49" s="23" t="s">
        <v>32</v>
      </c>
      <c r="N49" s="17"/>
    </row>
    <row r="50" spans="2:14" ht="25.5" customHeight="1" x14ac:dyDescent="0.25">
      <c r="B50" s="34">
        <v>43</v>
      </c>
      <c r="C50" s="23" t="s">
        <v>63</v>
      </c>
      <c r="D50" s="23" t="s">
        <v>53</v>
      </c>
      <c r="E50" s="22" t="s">
        <v>3</v>
      </c>
      <c r="F50" s="24">
        <v>29000</v>
      </c>
      <c r="G50" s="24">
        <v>0</v>
      </c>
      <c r="H50" s="24">
        <v>0</v>
      </c>
      <c r="I50" s="24">
        <v>0</v>
      </c>
      <c r="J50" s="24">
        <v>0</v>
      </c>
      <c r="K50" s="24">
        <f t="shared" si="15"/>
        <v>0</v>
      </c>
      <c r="L50" s="24">
        <f t="shared" si="16"/>
        <v>29000</v>
      </c>
      <c r="M50" s="23" t="s">
        <v>32</v>
      </c>
      <c r="N50" s="17"/>
    </row>
    <row r="51" spans="2:14" ht="25.5" customHeight="1" x14ac:dyDescent="0.25">
      <c r="B51" s="22">
        <v>44</v>
      </c>
      <c r="C51" s="23" t="s">
        <v>51</v>
      </c>
      <c r="D51" s="23" t="s">
        <v>53</v>
      </c>
      <c r="E51" s="22" t="s">
        <v>3</v>
      </c>
      <c r="F51" s="24">
        <v>20000</v>
      </c>
      <c r="G51" s="24">
        <v>0</v>
      </c>
      <c r="H51" s="24">
        <v>0</v>
      </c>
      <c r="I51" s="24">
        <v>0</v>
      </c>
      <c r="J51" s="24">
        <v>0</v>
      </c>
      <c r="K51" s="24">
        <f t="shared" si="13"/>
        <v>0</v>
      </c>
      <c r="L51" s="24">
        <f t="shared" si="14"/>
        <v>20000</v>
      </c>
      <c r="M51" s="23" t="s">
        <v>32</v>
      </c>
      <c r="N51" s="17"/>
    </row>
    <row r="52" spans="2:14" s="1" customFormat="1" ht="34.5" customHeight="1" x14ac:dyDescent="0.25">
      <c r="B52" s="18"/>
      <c r="C52" s="18"/>
      <c r="D52" s="18"/>
      <c r="E52" s="20" t="s">
        <v>9</v>
      </c>
      <c r="F52" s="21">
        <f>SUM(F8:F51)</f>
        <v>1083500</v>
      </c>
      <c r="G52" s="21">
        <f t="shared" ref="G52:L52" si="17">SUM(G8:G51)</f>
        <v>0</v>
      </c>
      <c r="H52" s="21">
        <f t="shared" si="17"/>
        <v>21777.37</v>
      </c>
      <c r="I52" s="21">
        <f t="shared" si="17"/>
        <v>0</v>
      </c>
      <c r="J52" s="21">
        <f t="shared" si="17"/>
        <v>1885.59</v>
      </c>
      <c r="K52" s="21">
        <f t="shared" si="17"/>
        <v>23662.959999999999</v>
      </c>
      <c r="L52" s="21">
        <f t="shared" si="17"/>
        <v>1059837.04</v>
      </c>
      <c r="M52" s="21"/>
      <c r="N52" s="18"/>
    </row>
    <row r="53" spans="2:14" s="13" customFormat="1" ht="15.75" x14ac:dyDescent="0.25">
      <c r="B53" s="12"/>
      <c r="C53" s="12"/>
      <c r="D53" s="12"/>
      <c r="E53" s="12"/>
      <c r="F53" s="14"/>
      <c r="G53" s="14"/>
      <c r="H53" s="14"/>
      <c r="I53" s="14"/>
      <c r="J53" s="14"/>
      <c r="K53" s="15"/>
      <c r="L53" s="14"/>
      <c r="M53" s="14"/>
      <c r="N53" s="12"/>
    </row>
    <row r="54" spans="2:14" s="3" customFormat="1" ht="12.75" x14ac:dyDescent="0.2">
      <c r="B54" s="5"/>
      <c r="C54" s="6"/>
      <c r="D54" s="6"/>
      <c r="E54" s="6"/>
      <c r="F54" s="6"/>
      <c r="G54" s="6"/>
      <c r="H54" s="6"/>
      <c r="I54" s="6"/>
      <c r="J54" s="6"/>
      <c r="K54" s="5"/>
      <c r="L54" s="5"/>
      <c r="M54" s="5"/>
      <c r="N54" s="5"/>
    </row>
    <row r="55" spans="2:14" s="3" customFormat="1" ht="12.75" x14ac:dyDescent="0.2">
      <c r="B55" s="5"/>
      <c r="C55" s="6"/>
      <c r="D55" s="6"/>
      <c r="E55" s="6"/>
      <c r="F55" s="6"/>
      <c r="G55" s="6"/>
      <c r="H55" s="6"/>
      <c r="I55" s="6"/>
      <c r="J55" s="6"/>
      <c r="K55" s="5"/>
      <c r="L55" s="5"/>
      <c r="M55" s="5"/>
      <c r="N55" s="5"/>
    </row>
    <row r="56" spans="2:14" s="3" customFormat="1" ht="12.75" x14ac:dyDescent="0.2">
      <c r="B56" s="5"/>
      <c r="C56" s="6"/>
      <c r="D56" s="6"/>
      <c r="E56" s="6"/>
      <c r="F56" s="6"/>
      <c r="G56" s="6"/>
      <c r="H56" s="6"/>
      <c r="I56" s="6"/>
      <c r="J56" s="6"/>
      <c r="K56" s="5"/>
      <c r="L56" s="5"/>
      <c r="M56" s="5"/>
      <c r="N56" s="5"/>
    </row>
    <row r="57" spans="2:14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2:14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2:14" ht="15" customHeight="1" x14ac:dyDescent="0.25">
      <c r="B59" s="4"/>
      <c r="C59" s="4"/>
      <c r="D59" s="4"/>
      <c r="E59" s="36"/>
      <c r="F59" s="36"/>
      <c r="G59" s="8"/>
      <c r="H59" s="8"/>
      <c r="I59" s="4"/>
      <c r="J59" s="4"/>
      <c r="K59" s="4"/>
      <c r="L59" s="4"/>
      <c r="M59" s="4"/>
      <c r="N59" s="4"/>
    </row>
    <row r="60" spans="2:14" ht="21" customHeight="1" x14ac:dyDescent="0.25">
      <c r="B60" s="4"/>
      <c r="C60" s="4"/>
      <c r="D60" s="35"/>
      <c r="E60" s="35"/>
      <c r="F60" s="35"/>
      <c r="G60" s="35"/>
      <c r="H60" s="8"/>
      <c r="I60" s="4"/>
      <c r="J60" s="4"/>
      <c r="K60" s="4"/>
      <c r="L60" s="4"/>
      <c r="M60" s="4"/>
      <c r="N60" s="4"/>
    </row>
    <row r="61" spans="2:14" ht="15" customHeight="1" x14ac:dyDescent="0.25">
      <c r="B61" s="4"/>
      <c r="C61" s="4"/>
      <c r="D61" s="4"/>
      <c r="E61" s="7"/>
      <c r="F61" s="4"/>
      <c r="G61" s="4"/>
      <c r="H61" s="4"/>
      <c r="I61" s="4"/>
      <c r="J61" s="4"/>
      <c r="K61" s="4"/>
      <c r="L61" s="4"/>
      <c r="M61" s="4"/>
      <c r="N61" s="4"/>
    </row>
    <row r="62" spans="2:14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2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2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 s="3" customFormat="1" ht="12.75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</sheetData>
  <mergeCells count="5">
    <mergeCell ref="D60:G60"/>
    <mergeCell ref="E59:F59"/>
    <mergeCell ref="B3:N3"/>
    <mergeCell ref="B4:N4"/>
    <mergeCell ref="B5:N5"/>
  </mergeCells>
  <pageMargins left="0.17" right="0.17" top="0.17" bottom="0.17" header="0.17" footer="0.17"/>
  <pageSetup scale="52" fitToHeight="0" orientation="landscape" r:id="rId1"/>
  <rowBreaks count="1" manualBreakCount="1">
    <brk id="34" min="1" max="13" man="1"/>
  </rowBreaks>
  <ignoredErrors>
    <ignoredError sqref="K51 K9:K40 K41:K4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2023-05-09T12:45:19Z</cp:lastPrinted>
  <dcterms:created xsi:type="dcterms:W3CDTF">2015-04-22T16:42:59Z</dcterms:created>
  <dcterms:modified xsi:type="dcterms:W3CDTF">2023-05-09T12:45:26Z</dcterms:modified>
</cp:coreProperties>
</file>