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Carpeta de Trabajo OAI\OAI 2020-2024\Documentos para subir al subportal\2021\Agosto 2021\"/>
    </mc:Choice>
  </mc:AlternateContent>
  <xr:revisionPtr revIDLastSave="0" documentId="8_{8E3EEC6B-0E39-4870-8C8A-B91851F3320C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PERSONAL VIGILANCIA" sheetId="2" r:id="rId1"/>
  </sheets>
  <definedNames>
    <definedName name="_xlnm.Print_Titles" localSheetId="0">'PERSONAL VIGILANCIA'!$1:$10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2" l="1"/>
  <c r="F48" i="2"/>
  <c r="G48" i="2"/>
  <c r="H48" i="2"/>
  <c r="I48" i="2"/>
  <c r="D48" i="2"/>
  <c r="H46" i="2"/>
  <c r="I46" i="2" s="1"/>
  <c r="H47" i="2" l="1"/>
  <c r="I47" i="2" s="1"/>
  <c r="H45" i="2"/>
  <c r="I45" i="2" s="1"/>
  <c r="H44" i="2" l="1"/>
  <c r="I44" i="2" s="1"/>
  <c r="H43" i="2"/>
  <c r="I43" i="2" s="1"/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11" i="2"/>
  <c r="I11" i="2" l="1"/>
</calcChain>
</file>

<file path=xl/sharedStrings.xml><?xml version="1.0" encoding="utf-8"?>
<sst xmlns="http://schemas.openxmlformats.org/spreadsheetml/2006/main" count="165" uniqueCount="61">
  <si>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</si>
  <si>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</si>
  <si>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</si>
  <si>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</si>
  <si>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</si>
  <si>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</si>
  <si>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</si>
  <si>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</si>
  <si>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</si>
  <si>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</si>
  <si>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</si>
  <si>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</si>
  <si>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</si>
  <si>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</si>
  <si>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</si>
  <si>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</si>
  <si>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</si>
  <si>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</si>
  <si>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</si>
  <si>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</si>
  <si>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</si>
  <si>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</si>
  <si>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</si>
  <si>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</si>
  <si>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</si>
  <si>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</si>
  <si>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</si>
  <si>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</si>
  <si>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</si>
  <si>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</si>
  <si>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</si>
  <si>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</si>
  <si>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</si>
  <si>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</si>
  <si>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</si>
  <si>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</si>
  <si>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</si>
  <si>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</si>
  <si>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</si>
  <si>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</si>
  <si>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</si>
  <si>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</si>
  <si>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</si>
  <si>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</si>
  <si>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</si>
  <si>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</si>
  <si>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</si>
  <si>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</si>
  <si>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</si>
  <si>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</si>
  <si>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</si>
  <si>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</si>
  <si>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>ALEXANDRA GIL GERALDO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</si>
  <si>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</si>
  <si>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</si>
  <si>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</si>
  <si>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</si>
  <si>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</si>
  <si>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RUBEN DARIO GUZMAN LEDESMA</t>
  </si>
  <si>
    <t xml:space="preserve">Correspondiente al mes de Agosto del 2021 </t>
  </si>
  <si>
    <t xml:space="preserve"> Gloris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</si>
</sst>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4" fillId="0" borderId="0" xfId="0" applyFont="1" applyAlignment="1">
      <alignment vertical="center"/>
    </xf>
    <xf numFmtId="0" fontId="25" fillId="0" borderId="10" xfId="0" applyFont="1" applyBorder="1"/>
    <xf numFmtId="0" fontId="14" fillId="0" borderId="0" xfId="0" applyFont="1"/>
    <xf numFmtId="166" fontId="16" fillId="33" borderId="11" xfId="0" applyNumberFormat="1" applyFont="1" applyFill="1" applyBorder="1" applyAlignment="1">
      <alignment horizontal="left"/>
    </xf>
    <xf numFmtId="166" fontId="25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5" fillId="0" borderId="10" xfId="0" applyFont="1" applyFill="1" applyBorder="1"/>
    <xf numFmtId="166" fontId="25" fillId="0" borderId="10" xfId="0" applyNumberFormat="1" applyFont="1" applyFill="1" applyBorder="1" applyAlignment="1">
      <alignment horizontal="left"/>
    </xf>
    <xf numFmtId="0" fontId="0" fillId="0" borderId="0" xfId="0" applyFill="1"/>
    <xf numFmtId="166" fontId="25" fillId="0" borderId="11" xfId="0" applyNumberFormat="1" applyFont="1" applyBorder="1" applyAlignment="1">
      <alignment horizontal="left"/>
    </xf>
    <xf numFmtId="165" fontId="0" fillId="0" borderId="0" xfId="46" applyFont="1"/>
    <xf numFmtId="0" fontId="27" fillId="0" borderId="10" xfId="0" applyFont="1" applyFill="1" applyBorder="1" applyAlignment="1">
      <alignment vertical="center" wrapText="1"/>
    </xf>
    <xf numFmtId="164" fontId="0" fillId="0" borderId="10" xfId="0" applyNumberFormat="1" applyFont="1" applyBorder="1" applyAlignment="1">
      <alignment horizontal="left" vertical="center" wrapText="1"/>
    </xf>
    <xf numFmtId="164" fontId="0" fillId="0" borderId="11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3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338136</xdr:colOff>
      <xdr:row>56</xdr:row>
      <xdr:rowOff>9525</xdr:rowOff>
    </xdr:from>
    <xdr:to>
      <xdr:col>5</xdr:col>
      <xdr:colOff>61573</xdr:colOff>
      <xdr:row>63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1230" y="10153650"/>
          <a:ext cx="1449843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421338</xdr:colOff>
      <xdr:row>0</xdr:row>
      <xdr:rowOff>60636</xdr:rowOff>
    </xdr:from>
    <xdr:to>
      <xdr:col>4</xdr:col>
      <xdr:colOff>285750</xdr:colOff>
      <xdr:row>3</xdr:row>
      <xdr:rowOff>278933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906" y="60636"/>
          <a:ext cx="2003208" cy="91102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346360</xdr:colOff>
      <xdr:row>3</xdr:row>
      <xdr:rowOff>51952</xdr:rowOff>
    </xdr:from>
    <xdr:to>
      <xdr:col>0</xdr:col>
      <xdr:colOff>2333828</xdr:colOff>
      <xdr:row>6</xdr:row>
      <xdr:rowOff>122881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360" y="744679"/>
          <a:ext cx="1987468" cy="84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showGridLines="0" tabSelected="1" zoomScale="110" zoomScaleNormal="110" workbookViewId="0">
      <selection activeCell="J11" sqref="J11"/>
    </sheetView>
  </sheetViews>
  <sheetFormatPr defaultColWidth="9.109375" defaultRowHeight="14.4" x14ac:dyDescent="0.3"/>
  <cols>
    <col min="1" max="1" width="42.109375" customWidth="1"/>
    <col min="2" max="2" width="28" customWidth="1"/>
    <col min="3" max="3" width="15.33203125" bestFit="1" customWidth="1"/>
    <col min="4" max="4" width="16.6640625" customWidth="1"/>
    <col min="6" max="6" width="20.44140625" customWidth="1"/>
    <col min="8" max="8" width="15.33203125" customWidth="1"/>
    <col min="9" max="9" width="14.88671875" customWidth="1"/>
    <col min="10" max="10" width="11.6640625" bestFit="1" customWidth="1"/>
  </cols>
  <sheetData>
    <row r="1" spans="1:17" s="3" customFormat="1" x14ac:dyDescent="0.3">
      <c r="H1" s="4"/>
      <c r="I1" s="4"/>
      <c r="K1" s="4"/>
      <c r="M1" s="4"/>
      <c r="O1" s="4"/>
    </row>
    <row r="2" spans="1:17" s="3" customFormat="1" ht="24.75" customHeight="1" x14ac:dyDescent="0.3">
      <c r="E2" s="5"/>
      <c r="F2" s="5"/>
      <c r="G2" s="6"/>
      <c r="H2" s="4"/>
      <c r="I2" s="4"/>
      <c r="K2" s="4"/>
      <c r="M2" s="4"/>
      <c r="O2" s="4"/>
    </row>
    <row r="3" spans="1:17" s="3" customFormat="1" x14ac:dyDescent="0.3">
      <c r="H3" s="4"/>
      <c r="I3" s="4"/>
      <c r="K3" s="4"/>
      <c r="M3" s="4"/>
      <c r="O3" s="4"/>
    </row>
    <row r="4" spans="1:17" s="3" customFormat="1" ht="22.5" customHeight="1" x14ac:dyDescent="0.3">
      <c r="H4" s="4"/>
      <c r="I4" s="4"/>
      <c r="K4" s="4"/>
      <c r="M4" s="4"/>
      <c r="O4" s="4"/>
    </row>
    <row r="5" spans="1:17" s="11" customFormat="1" ht="18" x14ac:dyDescent="0.3">
      <c r="A5" s="30" t="s">
        <v>57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</row>
    <row r="6" spans="1:17" s="11" customFormat="1" ht="18" x14ac:dyDescent="0.3">
      <c r="A6" s="16"/>
      <c r="B6" s="16"/>
      <c r="C6" s="16"/>
      <c r="D6" s="16"/>
      <c r="E6" s="16"/>
      <c r="F6" s="16"/>
      <c r="G6" s="16"/>
      <c r="H6" s="16"/>
      <c r="I6" s="8"/>
      <c r="J6" s="8"/>
      <c r="K6" s="8"/>
      <c r="L6" s="8"/>
      <c r="M6" s="8"/>
      <c r="N6" s="8"/>
      <c r="O6" s="8"/>
      <c r="P6" s="8"/>
      <c r="Q6" s="8"/>
    </row>
    <row r="7" spans="1:17" s="11" customFormat="1" ht="18" x14ac:dyDescent="0.3">
      <c r="A7" s="30" t="s">
        <v>16</v>
      </c>
      <c r="B7" s="30"/>
      <c r="C7" s="30"/>
      <c r="D7" s="30"/>
      <c r="E7" s="30"/>
      <c r="F7" s="30"/>
      <c r="G7" s="30"/>
      <c r="H7" s="30"/>
      <c r="I7" s="30"/>
      <c r="J7" s="5"/>
      <c r="K7" s="5"/>
      <c r="L7" s="5"/>
      <c r="M7" s="5"/>
      <c r="N7" s="5"/>
      <c r="O7" s="5"/>
      <c r="P7" s="5"/>
      <c r="Q7" s="5"/>
    </row>
    <row r="8" spans="1:17" s="11" customFormat="1" ht="18" x14ac:dyDescent="0.3">
      <c r="A8" s="30" t="s">
        <v>59</v>
      </c>
      <c r="B8" s="30"/>
      <c r="C8" s="30"/>
      <c r="D8" s="30"/>
      <c r="E8" s="30"/>
      <c r="F8" s="30"/>
      <c r="G8" s="30"/>
      <c r="H8" s="30"/>
      <c r="I8" s="30"/>
      <c r="J8" s="5"/>
      <c r="K8" s="5"/>
      <c r="L8" s="5"/>
      <c r="M8" s="5"/>
      <c r="N8" s="5"/>
      <c r="O8" s="5"/>
      <c r="P8" s="5"/>
      <c r="Q8" s="5"/>
    </row>
    <row r="9" spans="1:17" s="11" customFormat="1" ht="18" x14ac:dyDescent="0.3">
      <c r="A9" s="7"/>
      <c r="B9" s="7"/>
      <c r="C9" s="7"/>
      <c r="D9" s="7"/>
      <c r="E9" s="7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9" t="s">
        <v>7</v>
      </c>
      <c r="B10" s="9" t="s">
        <v>35</v>
      </c>
      <c r="C10" s="9" t="s">
        <v>8</v>
      </c>
      <c r="D10" s="9" t="s">
        <v>9</v>
      </c>
      <c r="E10" s="9" t="s">
        <v>0</v>
      </c>
      <c r="F10" s="9" t="s">
        <v>1</v>
      </c>
      <c r="G10" s="9" t="s">
        <v>2</v>
      </c>
      <c r="H10" s="9" t="s">
        <v>3</v>
      </c>
      <c r="I10" s="9" t="s">
        <v>4</v>
      </c>
      <c r="J10" s="9" t="s">
        <v>54</v>
      </c>
    </row>
    <row r="11" spans="1:17" x14ac:dyDescent="0.3">
      <c r="A11" s="12" t="s">
        <v>19</v>
      </c>
      <c r="B11" s="12" t="s">
        <v>36</v>
      </c>
      <c r="C11" s="12" t="s">
        <v>5</v>
      </c>
      <c r="D11" s="15">
        <v>16000</v>
      </c>
      <c r="E11" s="15">
        <v>0</v>
      </c>
      <c r="F11" s="15">
        <v>0</v>
      </c>
      <c r="G11" s="15">
        <v>0</v>
      </c>
      <c r="H11" s="15">
        <f>SUM(E11:G11)</f>
        <v>0</v>
      </c>
      <c r="I11" s="15">
        <f>+D11-H11</f>
        <v>16000</v>
      </c>
      <c r="J11" s="12" t="s">
        <v>55</v>
      </c>
    </row>
    <row r="12" spans="1:17" x14ac:dyDescent="0.3">
      <c r="A12" s="12" t="s">
        <v>10</v>
      </c>
      <c r="B12" s="12" t="s">
        <v>36</v>
      </c>
      <c r="C12" s="12" t="s">
        <v>5</v>
      </c>
      <c r="D12" s="15">
        <v>16000</v>
      </c>
      <c r="E12" s="15">
        <v>0</v>
      </c>
      <c r="F12" s="15">
        <v>0</v>
      </c>
      <c r="G12" s="15">
        <v>0</v>
      </c>
      <c r="H12" s="15">
        <f t="shared" ref="H12:H42" si="0">SUM(E12:G12)</f>
        <v>0</v>
      </c>
      <c r="I12" s="15">
        <f t="shared" ref="I12:I41" si="1">+D12-H12</f>
        <v>16000</v>
      </c>
      <c r="J12" s="12" t="s">
        <v>55</v>
      </c>
    </row>
    <row r="13" spans="1:17" s="13" customFormat="1" x14ac:dyDescent="0.3">
      <c r="A13" s="12" t="s">
        <v>11</v>
      </c>
      <c r="B13" s="12" t="s">
        <v>36</v>
      </c>
      <c r="C13" s="12" t="s">
        <v>5</v>
      </c>
      <c r="D13" s="15">
        <v>11000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11000</v>
      </c>
      <c r="J13" s="12" t="s">
        <v>55</v>
      </c>
    </row>
    <row r="14" spans="1:17" s="13" customFormat="1" x14ac:dyDescent="0.3">
      <c r="A14" s="12" t="s">
        <v>12</v>
      </c>
      <c r="B14" s="12" t="s">
        <v>36</v>
      </c>
      <c r="C14" s="12" t="s">
        <v>5</v>
      </c>
      <c r="D14" s="15">
        <v>18000</v>
      </c>
      <c r="E14" s="15">
        <v>0</v>
      </c>
      <c r="F14" s="15">
        <v>0</v>
      </c>
      <c r="G14" s="15">
        <v>0</v>
      </c>
      <c r="H14" s="15">
        <f t="shared" si="0"/>
        <v>0</v>
      </c>
      <c r="I14" s="15">
        <f t="shared" si="1"/>
        <v>18000</v>
      </c>
      <c r="J14" s="12" t="s">
        <v>55</v>
      </c>
    </row>
    <row r="15" spans="1:17" s="13" customFormat="1" x14ac:dyDescent="0.3">
      <c r="A15" s="12" t="s">
        <v>13</v>
      </c>
      <c r="B15" s="12" t="s">
        <v>36</v>
      </c>
      <c r="C15" s="12" t="s">
        <v>5</v>
      </c>
      <c r="D15" s="15">
        <v>30000</v>
      </c>
      <c r="E15" s="15">
        <v>0</v>
      </c>
      <c r="F15" s="15">
        <v>0</v>
      </c>
      <c r="G15" s="15">
        <v>0</v>
      </c>
      <c r="H15" s="15">
        <f t="shared" si="0"/>
        <v>0</v>
      </c>
      <c r="I15" s="15">
        <f t="shared" si="1"/>
        <v>30000</v>
      </c>
      <c r="J15" s="12" t="s">
        <v>55</v>
      </c>
    </row>
    <row r="16" spans="1:17" s="13" customFormat="1" x14ac:dyDescent="0.3">
      <c r="A16" s="12" t="s">
        <v>14</v>
      </c>
      <c r="B16" s="12" t="s">
        <v>36</v>
      </c>
      <c r="C16" s="12" t="s">
        <v>6</v>
      </c>
      <c r="D16" s="15">
        <v>20000</v>
      </c>
      <c r="E16" s="15">
        <v>0</v>
      </c>
      <c r="F16" s="15">
        <v>0</v>
      </c>
      <c r="G16" s="15">
        <v>0</v>
      </c>
      <c r="H16" s="15">
        <f t="shared" si="0"/>
        <v>0</v>
      </c>
      <c r="I16" s="15">
        <f t="shared" si="1"/>
        <v>20000</v>
      </c>
      <c r="J16" s="12" t="s">
        <v>55</v>
      </c>
    </row>
    <row r="17" spans="1:10" s="13" customFormat="1" x14ac:dyDescent="0.3">
      <c r="A17" s="12" t="s">
        <v>17</v>
      </c>
      <c r="B17" s="12" t="s">
        <v>36</v>
      </c>
      <c r="C17" s="12" t="s">
        <v>5</v>
      </c>
      <c r="D17" s="15">
        <v>11000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11000</v>
      </c>
      <c r="J17" s="12" t="s">
        <v>55</v>
      </c>
    </row>
    <row r="18" spans="1:10" s="13" customFormat="1" x14ac:dyDescent="0.3">
      <c r="A18" s="12" t="s">
        <v>18</v>
      </c>
      <c r="B18" s="12" t="s">
        <v>36</v>
      </c>
      <c r="C18" s="12" t="s">
        <v>5</v>
      </c>
      <c r="D18" s="15">
        <v>11000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11000</v>
      </c>
      <c r="J18" s="12" t="s">
        <v>55</v>
      </c>
    </row>
    <row r="19" spans="1:10" x14ac:dyDescent="0.3">
      <c r="A19" s="12" t="s">
        <v>21</v>
      </c>
      <c r="B19" s="12" t="s">
        <v>36</v>
      </c>
      <c r="C19" s="12" t="s">
        <v>5</v>
      </c>
      <c r="D19" s="15">
        <v>11000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11000</v>
      </c>
      <c r="J19" s="12" t="s">
        <v>55</v>
      </c>
    </row>
    <row r="20" spans="1:10" x14ac:dyDescent="0.3">
      <c r="A20" s="12" t="s">
        <v>22</v>
      </c>
      <c r="B20" s="12" t="s">
        <v>36</v>
      </c>
      <c r="C20" s="12" t="s">
        <v>5</v>
      </c>
      <c r="D20" s="15">
        <v>14500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f t="shared" si="1"/>
        <v>14500</v>
      </c>
      <c r="J20" s="12" t="s">
        <v>55</v>
      </c>
    </row>
    <row r="21" spans="1:10" x14ac:dyDescent="0.3">
      <c r="A21" s="12" t="s">
        <v>29</v>
      </c>
      <c r="B21" s="12" t="s">
        <v>36</v>
      </c>
      <c r="C21" s="12" t="s">
        <v>5</v>
      </c>
      <c r="D21" s="15">
        <v>13500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13500</v>
      </c>
      <c r="J21" s="12" t="s">
        <v>55</v>
      </c>
    </row>
    <row r="22" spans="1:10" x14ac:dyDescent="0.3">
      <c r="A22" s="12" t="s">
        <v>23</v>
      </c>
      <c r="B22" s="12" t="s">
        <v>36</v>
      </c>
      <c r="C22" s="12" t="s">
        <v>5</v>
      </c>
      <c r="D22" s="15">
        <v>16000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16000</v>
      </c>
      <c r="J22" s="12" t="s">
        <v>55</v>
      </c>
    </row>
    <row r="23" spans="1:10" x14ac:dyDescent="0.3">
      <c r="A23" s="12" t="s">
        <v>24</v>
      </c>
      <c r="B23" s="12" t="s">
        <v>36</v>
      </c>
      <c r="C23" s="12" t="s">
        <v>5</v>
      </c>
      <c r="D23" s="15">
        <v>13500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13500</v>
      </c>
      <c r="J23" s="12" t="s">
        <v>55</v>
      </c>
    </row>
    <row r="24" spans="1:10" x14ac:dyDescent="0.3">
      <c r="A24" s="12" t="s">
        <v>25</v>
      </c>
      <c r="B24" s="12" t="s">
        <v>36</v>
      </c>
      <c r="C24" s="12" t="s">
        <v>5</v>
      </c>
      <c r="D24" s="15">
        <v>13500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f t="shared" si="1"/>
        <v>13500</v>
      </c>
      <c r="J24" s="12" t="s">
        <v>55</v>
      </c>
    </row>
    <row r="25" spans="1:10" x14ac:dyDescent="0.3">
      <c r="A25" s="12" t="s">
        <v>26</v>
      </c>
      <c r="B25" s="12" t="s">
        <v>36</v>
      </c>
      <c r="C25" s="12" t="s">
        <v>5</v>
      </c>
      <c r="D25" s="15">
        <v>13500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f t="shared" si="1"/>
        <v>13500</v>
      </c>
      <c r="J25" s="12" t="s">
        <v>55</v>
      </c>
    </row>
    <row r="26" spans="1:10" x14ac:dyDescent="0.3">
      <c r="A26" s="12" t="s">
        <v>27</v>
      </c>
      <c r="B26" s="12" t="s">
        <v>36</v>
      </c>
      <c r="C26" s="12" t="s">
        <v>5</v>
      </c>
      <c r="D26" s="15">
        <v>15000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f t="shared" si="1"/>
        <v>15000</v>
      </c>
      <c r="J26" s="12" t="s">
        <v>55</v>
      </c>
    </row>
    <row r="27" spans="1:10" s="21" customFormat="1" x14ac:dyDescent="0.3">
      <c r="A27" s="19" t="s">
        <v>28</v>
      </c>
      <c r="B27" s="19" t="s">
        <v>36</v>
      </c>
      <c r="C27" s="19" t="s">
        <v>5</v>
      </c>
      <c r="D27" s="20">
        <v>12000</v>
      </c>
      <c r="E27" s="20">
        <v>0</v>
      </c>
      <c r="F27" s="20">
        <v>0</v>
      </c>
      <c r="G27" s="20">
        <v>0</v>
      </c>
      <c r="H27" s="15">
        <f t="shared" si="0"/>
        <v>0</v>
      </c>
      <c r="I27" s="15">
        <f t="shared" si="1"/>
        <v>12000</v>
      </c>
      <c r="J27" s="12" t="s">
        <v>56</v>
      </c>
    </row>
    <row r="28" spans="1:10" s="21" customFormat="1" x14ac:dyDescent="0.3">
      <c r="A28" s="19" t="s">
        <v>31</v>
      </c>
      <c r="B28" s="19" t="s">
        <v>36</v>
      </c>
      <c r="C28" s="19" t="s">
        <v>5</v>
      </c>
      <c r="D28" s="20">
        <v>9000</v>
      </c>
      <c r="E28" s="20">
        <v>0</v>
      </c>
      <c r="F28" s="20">
        <v>0</v>
      </c>
      <c r="G28" s="20">
        <v>0</v>
      </c>
      <c r="H28" s="15">
        <f t="shared" si="0"/>
        <v>0</v>
      </c>
      <c r="I28" s="15">
        <f t="shared" si="1"/>
        <v>9000</v>
      </c>
      <c r="J28" s="12" t="s">
        <v>55</v>
      </c>
    </row>
    <row r="29" spans="1:10" s="21" customFormat="1" x14ac:dyDescent="0.3">
      <c r="A29" s="19" t="s">
        <v>32</v>
      </c>
      <c r="B29" s="19" t="s">
        <v>36</v>
      </c>
      <c r="C29" s="19" t="s">
        <v>5</v>
      </c>
      <c r="D29" s="20">
        <v>11000</v>
      </c>
      <c r="E29" s="20">
        <v>0</v>
      </c>
      <c r="F29" s="20">
        <v>0</v>
      </c>
      <c r="G29" s="20">
        <v>0</v>
      </c>
      <c r="H29" s="15">
        <f t="shared" si="0"/>
        <v>0</v>
      </c>
      <c r="I29" s="15">
        <f t="shared" si="1"/>
        <v>11000</v>
      </c>
      <c r="J29" s="12" t="s">
        <v>55</v>
      </c>
    </row>
    <row r="30" spans="1:10" s="21" customFormat="1" x14ac:dyDescent="0.3">
      <c r="A30" s="19" t="s">
        <v>33</v>
      </c>
      <c r="B30" s="19" t="s">
        <v>36</v>
      </c>
      <c r="C30" s="19" t="s">
        <v>5</v>
      </c>
      <c r="D30" s="20">
        <v>20500</v>
      </c>
      <c r="E30" s="20">
        <v>0</v>
      </c>
      <c r="F30" s="20">
        <v>0</v>
      </c>
      <c r="G30" s="20">
        <v>0</v>
      </c>
      <c r="H30" s="15">
        <f t="shared" si="0"/>
        <v>0</v>
      </c>
      <c r="I30" s="15">
        <f t="shared" si="1"/>
        <v>20500</v>
      </c>
      <c r="J30" s="12" t="s">
        <v>55</v>
      </c>
    </row>
    <row r="31" spans="1:10" s="21" customFormat="1" x14ac:dyDescent="0.3">
      <c r="A31" s="19" t="s">
        <v>34</v>
      </c>
      <c r="B31" s="19" t="s">
        <v>36</v>
      </c>
      <c r="C31" s="19" t="s">
        <v>5</v>
      </c>
      <c r="D31" s="20">
        <v>12000</v>
      </c>
      <c r="E31" s="20">
        <v>0</v>
      </c>
      <c r="F31" s="20">
        <v>0</v>
      </c>
      <c r="G31" s="20">
        <v>0</v>
      </c>
      <c r="H31" s="15">
        <f t="shared" si="0"/>
        <v>0</v>
      </c>
      <c r="I31" s="15">
        <f t="shared" si="1"/>
        <v>12000</v>
      </c>
      <c r="J31" s="12" t="s">
        <v>55</v>
      </c>
    </row>
    <row r="32" spans="1:10" x14ac:dyDescent="0.3">
      <c r="A32" s="24" t="s">
        <v>37</v>
      </c>
      <c r="B32" s="12" t="s">
        <v>36</v>
      </c>
      <c r="C32" s="12" t="s">
        <v>5</v>
      </c>
      <c r="D32" s="25">
        <v>13500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f t="shared" si="1"/>
        <v>13500</v>
      </c>
      <c r="J32" s="12" t="s">
        <v>55</v>
      </c>
    </row>
    <row r="33" spans="1:10" x14ac:dyDescent="0.3">
      <c r="A33" s="24" t="s">
        <v>38</v>
      </c>
      <c r="B33" s="12" t="s">
        <v>36</v>
      </c>
      <c r="C33" s="12" t="s">
        <v>5</v>
      </c>
      <c r="D33" s="25">
        <v>13500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f t="shared" si="1"/>
        <v>13500</v>
      </c>
      <c r="J33" s="12" t="s">
        <v>55</v>
      </c>
    </row>
    <row r="34" spans="1:10" x14ac:dyDescent="0.3">
      <c r="A34" s="24" t="s">
        <v>39</v>
      </c>
      <c r="B34" s="12" t="s">
        <v>36</v>
      </c>
      <c r="C34" s="12" t="s">
        <v>5</v>
      </c>
      <c r="D34" s="25">
        <v>18500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f t="shared" si="1"/>
        <v>18500</v>
      </c>
      <c r="J34" s="12" t="s">
        <v>55</v>
      </c>
    </row>
    <row r="35" spans="1:10" x14ac:dyDescent="0.3">
      <c r="A35" s="24" t="s">
        <v>40</v>
      </c>
      <c r="B35" s="12" t="s">
        <v>36</v>
      </c>
      <c r="C35" s="12" t="s">
        <v>5</v>
      </c>
      <c r="D35" s="25">
        <v>13000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f t="shared" si="1"/>
        <v>13000</v>
      </c>
      <c r="J35" s="12" t="s">
        <v>55</v>
      </c>
    </row>
    <row r="36" spans="1:10" x14ac:dyDescent="0.3">
      <c r="A36" s="24" t="s">
        <v>41</v>
      </c>
      <c r="B36" s="12" t="s">
        <v>36</v>
      </c>
      <c r="C36" s="12" t="s">
        <v>5</v>
      </c>
      <c r="D36" s="25">
        <v>18500</v>
      </c>
      <c r="E36" s="15">
        <v>0</v>
      </c>
      <c r="F36" s="15">
        <v>0</v>
      </c>
      <c r="G36" s="15">
        <v>0</v>
      </c>
      <c r="H36" s="15">
        <f t="shared" si="0"/>
        <v>0</v>
      </c>
      <c r="I36" s="15">
        <f t="shared" si="1"/>
        <v>18500</v>
      </c>
      <c r="J36" s="12" t="s">
        <v>55</v>
      </c>
    </row>
    <row r="37" spans="1:10" x14ac:dyDescent="0.3">
      <c r="A37" s="24" t="s">
        <v>42</v>
      </c>
      <c r="B37" s="12" t="s">
        <v>36</v>
      </c>
      <c r="C37" s="12" t="s">
        <v>5</v>
      </c>
      <c r="D37" s="25">
        <v>11000</v>
      </c>
      <c r="E37" s="15">
        <v>0</v>
      </c>
      <c r="F37" s="15">
        <v>0</v>
      </c>
      <c r="G37" s="15">
        <v>0</v>
      </c>
      <c r="H37" s="15">
        <f t="shared" si="0"/>
        <v>0</v>
      </c>
      <c r="I37" s="15">
        <f t="shared" si="1"/>
        <v>11000</v>
      </c>
      <c r="J37" s="12" t="s">
        <v>55</v>
      </c>
    </row>
    <row r="38" spans="1:10" x14ac:dyDescent="0.3">
      <c r="A38" s="24" t="s">
        <v>44</v>
      </c>
      <c r="B38" s="12" t="s">
        <v>36</v>
      </c>
      <c r="C38" s="12" t="s">
        <v>47</v>
      </c>
      <c r="D38" s="26">
        <v>42500</v>
      </c>
      <c r="E38" s="15">
        <v>0</v>
      </c>
      <c r="F38" s="22">
        <v>1172.25</v>
      </c>
      <c r="G38" s="15">
        <v>0</v>
      </c>
      <c r="H38" s="15">
        <f t="shared" si="0"/>
        <v>1172.25</v>
      </c>
      <c r="I38" s="15">
        <f t="shared" si="1"/>
        <v>41327.75</v>
      </c>
      <c r="J38" s="12" t="s">
        <v>55</v>
      </c>
    </row>
    <row r="39" spans="1:10" x14ac:dyDescent="0.3">
      <c r="A39" s="24" t="s">
        <v>45</v>
      </c>
      <c r="B39" s="12" t="s">
        <v>36</v>
      </c>
      <c r="C39" s="12" t="s">
        <v>5</v>
      </c>
      <c r="D39" s="26">
        <v>14000</v>
      </c>
      <c r="E39" s="15">
        <v>0</v>
      </c>
      <c r="F39" s="15">
        <v>0</v>
      </c>
      <c r="G39" s="15">
        <v>0</v>
      </c>
      <c r="H39" s="15">
        <f t="shared" si="0"/>
        <v>0</v>
      </c>
      <c r="I39" s="15">
        <f t="shared" si="1"/>
        <v>14000</v>
      </c>
      <c r="J39" s="12" t="s">
        <v>56</v>
      </c>
    </row>
    <row r="40" spans="1:10" x14ac:dyDescent="0.3">
      <c r="A40" s="24" t="s">
        <v>46</v>
      </c>
      <c r="B40" s="12" t="s">
        <v>36</v>
      </c>
      <c r="C40" s="12" t="s">
        <v>48</v>
      </c>
      <c r="D40" s="26">
        <v>37500</v>
      </c>
      <c r="E40" s="15">
        <v>0</v>
      </c>
      <c r="F40" s="22">
        <v>422.25</v>
      </c>
      <c r="G40" s="15">
        <v>0</v>
      </c>
      <c r="H40" s="15">
        <f t="shared" si="0"/>
        <v>422.25</v>
      </c>
      <c r="I40" s="15">
        <f t="shared" si="1"/>
        <v>37077.75</v>
      </c>
      <c r="J40" s="12" t="s">
        <v>55</v>
      </c>
    </row>
    <row r="41" spans="1:10" x14ac:dyDescent="0.3">
      <c r="A41" s="24" t="s">
        <v>49</v>
      </c>
      <c r="B41" s="12" t="s">
        <v>36</v>
      </c>
      <c r="C41" s="12" t="s">
        <v>5</v>
      </c>
      <c r="D41" s="26">
        <v>26000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f t="shared" si="1"/>
        <v>26000</v>
      </c>
      <c r="J41" s="12" t="s">
        <v>55</v>
      </c>
    </row>
    <row r="42" spans="1:10" x14ac:dyDescent="0.3">
      <c r="A42" s="24" t="s">
        <v>43</v>
      </c>
      <c r="B42" s="12" t="s">
        <v>36</v>
      </c>
      <c r="C42" s="12" t="s">
        <v>5</v>
      </c>
      <c r="D42" s="26">
        <v>11000</v>
      </c>
      <c r="E42" s="22">
        <v>0</v>
      </c>
      <c r="F42" s="22">
        <v>0</v>
      </c>
      <c r="G42" s="15">
        <v>0</v>
      </c>
      <c r="H42" s="15">
        <f t="shared" si="0"/>
        <v>0</v>
      </c>
      <c r="I42" s="15">
        <f>+D42-H42</f>
        <v>11000</v>
      </c>
      <c r="J42" s="12" t="s">
        <v>55</v>
      </c>
    </row>
    <row r="43" spans="1:10" x14ac:dyDescent="0.3">
      <c r="A43" s="27" t="s">
        <v>50</v>
      </c>
      <c r="B43" s="12" t="s">
        <v>36</v>
      </c>
      <c r="C43" s="12" t="s">
        <v>5</v>
      </c>
      <c r="D43" s="26">
        <v>13500</v>
      </c>
      <c r="E43" s="15">
        <v>0</v>
      </c>
      <c r="F43" s="15">
        <v>0</v>
      </c>
      <c r="G43" s="15">
        <v>0</v>
      </c>
      <c r="H43" s="15">
        <f>SUM(E43:G43)</f>
        <v>0</v>
      </c>
      <c r="I43" s="15">
        <f>+D43-H43</f>
        <v>13500</v>
      </c>
      <c r="J43" s="12" t="s">
        <v>56</v>
      </c>
    </row>
    <row r="44" spans="1:10" x14ac:dyDescent="0.3">
      <c r="A44" s="27" t="s">
        <v>51</v>
      </c>
      <c r="B44" s="12" t="s">
        <v>36</v>
      </c>
      <c r="C44" s="12" t="s">
        <v>5</v>
      </c>
      <c r="D44" s="26">
        <v>13500</v>
      </c>
      <c r="E44" s="15">
        <v>0</v>
      </c>
      <c r="F44" s="15">
        <v>0</v>
      </c>
      <c r="G44" s="15">
        <v>0</v>
      </c>
      <c r="H44" s="15">
        <f>SUM(E44:G44)</f>
        <v>0</v>
      </c>
      <c r="I44" s="15">
        <f>+D44-H44</f>
        <v>13500</v>
      </c>
      <c r="J44" s="12" t="s">
        <v>55</v>
      </c>
    </row>
    <row r="45" spans="1:10" x14ac:dyDescent="0.3">
      <c r="A45" s="27" t="s">
        <v>52</v>
      </c>
      <c r="B45" s="12" t="s">
        <v>36</v>
      </c>
      <c r="C45" s="12" t="s">
        <v>5</v>
      </c>
      <c r="D45" s="26">
        <v>37500</v>
      </c>
      <c r="E45" s="15">
        <v>0</v>
      </c>
      <c r="F45" s="15">
        <v>0</v>
      </c>
      <c r="G45" s="15">
        <v>0</v>
      </c>
      <c r="H45" s="15">
        <f t="shared" ref="H45:H47" si="2">SUM(E45:G45)</f>
        <v>0</v>
      </c>
      <c r="I45" s="15">
        <f t="shared" ref="I45:I47" si="3">+D45-H45</f>
        <v>37500</v>
      </c>
      <c r="J45" s="12" t="s">
        <v>56</v>
      </c>
    </row>
    <row r="46" spans="1:10" x14ac:dyDescent="0.3">
      <c r="A46" s="27" t="s">
        <v>53</v>
      </c>
      <c r="B46" s="12" t="s">
        <v>36</v>
      </c>
      <c r="C46" s="12" t="s">
        <v>5</v>
      </c>
      <c r="D46" s="26">
        <v>13500</v>
      </c>
      <c r="E46" s="15">
        <v>0</v>
      </c>
      <c r="F46" s="15">
        <v>0</v>
      </c>
      <c r="G46" s="15">
        <v>0</v>
      </c>
      <c r="H46" s="15">
        <f t="shared" ref="H46" si="4">SUM(E46:G46)</f>
        <v>0</v>
      </c>
      <c r="I46" s="15">
        <f t="shared" ref="I46" si="5">+D46-H46</f>
        <v>13500</v>
      </c>
      <c r="J46" s="12" t="s">
        <v>55</v>
      </c>
    </row>
    <row r="47" spans="1:10" x14ac:dyDescent="0.3">
      <c r="A47" s="27" t="s">
        <v>58</v>
      </c>
      <c r="B47" s="12" t="s">
        <v>36</v>
      </c>
      <c r="C47" s="12" t="s">
        <v>5</v>
      </c>
      <c r="D47" s="26">
        <v>22000</v>
      </c>
      <c r="E47" s="15">
        <v>0</v>
      </c>
      <c r="F47" s="15">
        <v>0</v>
      </c>
      <c r="G47" s="15">
        <v>0</v>
      </c>
      <c r="H47" s="15">
        <f t="shared" si="2"/>
        <v>0</v>
      </c>
      <c r="I47" s="15">
        <f t="shared" si="3"/>
        <v>22000</v>
      </c>
      <c r="J47" s="12" t="s">
        <v>55</v>
      </c>
    </row>
    <row r="48" spans="1:10" s="1" customFormat="1" x14ac:dyDescent="0.3">
      <c r="C48" s="17" t="s">
        <v>15</v>
      </c>
      <c r="D48" s="14">
        <f>SUM(D11:D47)</f>
        <v>627000</v>
      </c>
      <c r="E48" s="14">
        <f t="shared" ref="E48:I48" si="6">SUM(E11:E47)</f>
        <v>0</v>
      </c>
      <c r="F48" s="14">
        <f t="shared" si="6"/>
        <v>1594.5</v>
      </c>
      <c r="G48" s="14">
        <f t="shared" si="6"/>
        <v>0</v>
      </c>
      <c r="H48" s="14">
        <f t="shared" si="6"/>
        <v>1594.5</v>
      </c>
      <c r="I48" s="14">
        <f t="shared" si="6"/>
        <v>625405.5</v>
      </c>
    </row>
    <row r="49" spans="1:9" x14ac:dyDescent="0.3">
      <c r="D49" s="23"/>
      <c r="E49" s="23"/>
      <c r="F49" s="23"/>
      <c r="G49" s="23"/>
      <c r="H49" s="23"/>
      <c r="I49" s="23"/>
    </row>
    <row r="50" spans="1:9" x14ac:dyDescent="0.3">
      <c r="A50" s="13"/>
      <c r="B50" s="13"/>
      <c r="C50" s="13" t="s">
        <v>20</v>
      </c>
    </row>
    <row r="51" spans="1:9" s="10" customFormat="1" ht="16.8" x14ac:dyDescent="0.25">
      <c r="A51" s="29"/>
      <c r="B51" s="29"/>
      <c r="C51" s="29"/>
      <c r="D51" s="29"/>
      <c r="E51" s="29"/>
      <c r="F51" s="29"/>
      <c r="G51" s="29"/>
    </row>
    <row r="55" spans="1:9" x14ac:dyDescent="0.3">
      <c r="C55" s="18"/>
      <c r="D55" s="1" t="s">
        <v>30</v>
      </c>
      <c r="E55" s="1"/>
    </row>
    <row r="56" spans="1:9" x14ac:dyDescent="0.3">
      <c r="C56" s="2"/>
      <c r="D56" s="28" t="s">
        <v>60</v>
      </c>
      <c r="E56" s="28"/>
    </row>
    <row r="65" s="10" customFormat="1" ht="13.2" x14ac:dyDescent="0.25"/>
  </sheetData>
  <mergeCells count="5">
    <mergeCell ref="D56:E56"/>
    <mergeCell ref="A51:G51"/>
    <mergeCell ref="A5:I5"/>
    <mergeCell ref="A7:I7"/>
    <mergeCell ref="A8:I8"/>
  </mergeCells>
  <pageMargins left="0.70866141732283505" right="0.70866141732283505" top="0.74803149606299202" bottom="0.74803149606299202" header="0.31496062992126" footer="0.31496062992126"/>
  <pageSetup paperSize="5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VIGILANCIA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2018-11-06T13:30:27Z</cp:lastPrinted>
  <dcterms:created xsi:type="dcterms:W3CDTF">2015-04-22T16:42:59Z</dcterms:created>
  <dcterms:modified xsi:type="dcterms:W3CDTF">2021-09-09T14:49:11Z</dcterms:modified>
</cp:coreProperties>
</file>