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OCTUBRE 2002\"/>
    </mc:Choice>
  </mc:AlternateContent>
  <xr:revisionPtr revIDLastSave="0" documentId="13_ncr:1_{7FA6D76E-10CA-40AE-B46B-B2CFE34DD7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VIGILANCIA'!$A$1:$M$58</definedName>
    <definedName name="_xlnm.Print_Titles" localSheetId="0">'PERSONAL VIGILANCIA'!$1:$7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" l="1"/>
  <c r="H53" i="2"/>
  <c r="F53" i="2"/>
  <c r="G53" i="2"/>
  <c r="E53" i="2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10" i="2"/>
  <c r="J9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8" i="2"/>
  <c r="K14" i="2"/>
  <c r="J53" i="2" l="1"/>
  <c r="K40" i="2"/>
  <c r="K39" i="2"/>
  <c r="K9" i="2" l="1"/>
  <c r="K10" i="2"/>
  <c r="K11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8" i="2" l="1"/>
  <c r="K53" i="2" s="1"/>
</calcChain>
</file>

<file path=xl/sharedStrings.xml><?xml version="1.0" encoding="utf-8"?>
<sst xmlns="http://schemas.openxmlformats.org/spreadsheetml/2006/main" count="197" uniqueCount="68">
  <si>
    <t>AFP</t>
  </si>
  <si>
    <t>ISR</t>
  </si>
  <si>
    <t>SFS</t>
  </si>
  <si>
    <t>Total Desc.</t>
  </si>
  <si>
    <t>Neto</t>
  </si>
  <si>
    <t>SEGURIDAD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</si>
  <si>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</si>
  <si>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</si>
  <si>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</si>
  <si>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</si>
  <si>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</si>
  <si>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</si>
  <si>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</si>
  <si>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TOTAL GENERAL</t>
  </si>
  <si>
    <t>Nómina de Sueldos: Personal de Vigilancia</t>
  </si>
  <si>
    <t>FELIX MANUEL VALDEZ MORA</t>
  </si>
  <si>
    <t>ARGENIS DURAN MONTERO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</si>
  <si>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</si>
  <si>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</si>
  <si>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</si>
  <si>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</si>
  <si>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</si>
  <si>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</si>
  <si>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</si>
  <si>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</si>
  <si>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</si>
  <si>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</si>
  <si>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</si>
  <si>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</si>
  <si>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</si>
  <si>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</si>
  <si>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</si>
  <si>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</si>
  <si>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</si>
  <si>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</si>
  <si>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</si>
  <si>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</si>
  <si>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</si>
  <si>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</si>
  <si>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</si>
  <si>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</si>
  <si>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</si>
  <si>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</si>
  <si>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</si>
  <si>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</si>
  <si>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</si>
  <si>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</si>
  <si>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</si>
  <si>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</si>
  <si>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</si>
  <si>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</si>
  <si>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</si>
  <si>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</si>
  <si>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</si>
  <si>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</si>
  <si>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</si>
  <si>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</si>
  <si>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</si>
  <si>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Otors Desc.</t>
  </si>
  <si>
    <t>DANILO POCHE PEÑA</t>
  </si>
  <si>
    <t>FELIX DIOBERTO ADAMES DE LOS SANTOS</t>
  </si>
  <si>
    <t xml:space="preserve">Correspondiente al mes de Octubre del 2022 </t>
  </si>
  <si>
    <t>ISMAEL CELEDONIO CELEDONIO</t>
  </si>
  <si>
    <t>SERVIO MIGUEL TERRERO DEL VALLE</t>
  </si>
  <si>
    <t>FRAY LUIS MEDINA BATISTA</t>
  </si>
  <si>
    <t>MANUEL JESUS RAMIREZ UBRI</t>
  </si>
  <si>
    <t>JESUS FERRERAS MATEO</t>
  </si>
  <si>
    <t>EDUAL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</si>
</sst>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9"/>
      <color rgb="FFFF0000"/>
      <name val="Poppins"/>
    </font>
    <font>
      <sz val="12"/>
      <color theme="1"/>
      <name val="Calibri"/>
      <family val="2"/>
      <scheme val="minor"/>
    </font>
    <font>
      <b/>
      <i/>
      <sz val="12"/>
      <name val="Poppins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16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43"/>
    <xf numFmtId="0" fontId="14" fillId="0" borderId="0" xfId="0" applyFont="1"/>
    <xf numFmtId="0" fontId="21" fillId="33" borderId="10" xfId="0" applyFont="1" applyFill="1" applyBorder="1" applyAlignment="1">
      <alignment horizontal="center" vertical="center"/>
    </xf>
    <xf numFmtId="0" fontId="22" fillId="0" borderId="0" xfId="0" applyFont="1"/>
    <xf numFmtId="0" fontId="23" fillId="0" borderId="10" xfId="0" applyFont="1" applyBorder="1" applyAlignment="1">
      <alignment horizontal="center"/>
    </xf>
    <xf numFmtId="0" fontId="23" fillId="0" borderId="10" xfId="0" applyFont="1" applyBorder="1"/>
    <xf numFmtId="164" fontId="23" fillId="0" borderId="10" xfId="0" applyNumberFormat="1" applyFont="1" applyBorder="1" applyAlignment="1">
      <alignment horizontal="left"/>
    </xf>
    <xf numFmtId="0" fontId="24" fillId="0" borderId="0" xfId="0" applyFont="1"/>
    <xf numFmtId="164" fontId="23" fillId="0" borderId="11" xfId="0" applyNumberFormat="1" applyFont="1" applyBorder="1" applyAlignment="1">
      <alignment horizontal="left"/>
    </xf>
    <xf numFmtId="0" fontId="21" fillId="0" borderId="0" xfId="0" applyFont="1"/>
    <xf numFmtId="0" fontId="21" fillId="33" borderId="12" xfId="0" applyFont="1" applyFill="1" applyBorder="1" applyAlignment="1">
      <alignment horizontal="left"/>
    </xf>
    <xf numFmtId="164" fontId="21" fillId="33" borderId="11" xfId="0" applyNumberFormat="1" applyFont="1" applyFill="1" applyBorder="1" applyAlignment="1">
      <alignment horizontal="left"/>
    </xf>
    <xf numFmtId="43" fontId="22" fillId="0" borderId="0" xfId="46" applyFont="1"/>
    <xf numFmtId="164" fontId="23" fillId="0" borderId="0" xfId="0" applyNumberFormat="1" applyFont="1" applyAlignment="1">
      <alignment horizontal="left"/>
    </xf>
    <xf numFmtId="43" fontId="22" fillId="0" borderId="0" xfId="0" applyNumberFormat="1" applyFont="1"/>
    <xf numFmtId="0" fontId="23" fillId="0" borderId="0" xfId="43" applyFont="1"/>
    <xf numFmtId="0" fontId="23" fillId="0" borderId="0" xfId="43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164" fontId="23" fillId="34" borderId="11" xfId="0" applyNumberFormat="1" applyFont="1" applyFill="1" applyBorder="1" applyAlignment="1">
      <alignment horizontal="left"/>
    </xf>
    <xf numFmtId="164" fontId="23" fillId="34" borderId="10" xfId="0" applyNumberFormat="1" applyFont="1" applyFill="1" applyBorder="1" applyAlignment="1">
      <alignment horizontal="left"/>
    </xf>
    <xf numFmtId="0" fontId="23" fillId="0" borderId="10" xfId="0" applyFont="1" applyFill="1" applyBorder="1"/>
    <xf numFmtId="164" fontId="23" fillId="0" borderId="10" xfId="0" applyNumberFormat="1" applyFont="1" applyFill="1" applyBorder="1" applyAlignment="1">
      <alignment horizontal="left"/>
    </xf>
    <xf numFmtId="0" fontId="22" fillId="0" borderId="0" xfId="0" applyFont="1" applyFill="1"/>
    <xf numFmtId="0" fontId="0" fillId="0" borderId="0" xfId="0" applyFill="1"/>
    <xf numFmtId="0" fontId="23" fillId="0" borderId="0" xfId="43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942398</xdr:colOff>
      <xdr:row>0</xdr:row>
      <xdr:rowOff>47624</xdr:rowOff>
    </xdr:from>
    <xdr:to>
      <xdr:col>5</xdr:col>
      <xdr:colOff>355023</xdr:colOff>
      <xdr:row>3</xdr:row>
      <xdr:rowOff>43293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9375" y="47624"/>
          <a:ext cx="1871807" cy="723033"/>
        </a:xfrm>
        <a:prstGeom prst="rect">
          <a:avLst/>
        </a:prstGeom>
      </xdr:spPr>
    </xdr:pic>
    <xdr:clientData/>
  </xdr:twoCellAnchor>
  <xdr:twoCellAnchor editAs="oneCell">
    <xdr:from>
      <xdr:col>0</xdr:col>
      <xdr:colOff>43290</xdr:colOff>
      <xdr:row>0</xdr:row>
      <xdr:rowOff>69273</xdr:rowOff>
    </xdr:from>
    <xdr:to>
      <xdr:col>1</xdr:col>
      <xdr:colOff>1731817</xdr:colOff>
      <xdr:row>3</xdr:row>
      <xdr:rowOff>178711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90" y="69273"/>
          <a:ext cx="2156118" cy="836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5"/>
  <sheetViews>
    <sheetView showGridLines="0" tabSelected="1" view="pageBreakPreview" topLeftCell="A36" zoomScale="110" zoomScaleNormal="110" zoomScaleSheetLayoutView="110" workbookViewId="0">
      <selection activeCell="D8" sqref="D8"/>
    </sheetView>
  </sheetViews>
  <sheetFormatPr defaultColWidth="9.140625" defaultRowHeight="15" x14ac:dyDescent="0.25"/>
  <cols>
    <col min="1" max="1" width="7" customWidth="1"/>
    <col min="2" max="2" width="34" customWidth="1"/>
    <col min="3" max="3" width="22.140625" customWidth="1"/>
    <col min="4" max="4" width="20" customWidth="1"/>
    <col min="5" max="5" width="16.85546875" customWidth="1"/>
    <col min="6" max="6" width="12" customWidth="1"/>
    <col min="7" max="7" width="12.28515625" customWidth="1"/>
    <col min="8" max="8" width="11.7109375" customWidth="1"/>
    <col min="9" max="9" width="12.28515625" customWidth="1"/>
    <col min="10" max="10" width="14.7109375" customWidth="1"/>
    <col min="11" max="11" width="15.85546875" customWidth="1"/>
    <col min="12" max="12" width="11.7109375" bestFit="1" customWidth="1"/>
    <col min="13" max="13" width="15.28515625" customWidth="1"/>
  </cols>
  <sheetData>
    <row r="1" spans="1:19" s="2" customFormat="1" ht="19.5" customHeight="1" x14ac:dyDescent="0.25">
      <c r="F1" s="4"/>
      <c r="G1" s="4"/>
      <c r="H1" s="5"/>
      <c r="I1" s="5"/>
      <c r="J1" s="3"/>
      <c r="K1" s="3"/>
      <c r="M1" s="3"/>
      <c r="O1" s="3"/>
      <c r="Q1" s="3"/>
    </row>
    <row r="2" spans="1:19" s="2" customFormat="1" x14ac:dyDescent="0.25">
      <c r="J2" s="3"/>
      <c r="K2" s="3"/>
      <c r="M2" s="3"/>
      <c r="O2" s="3"/>
      <c r="Q2" s="3"/>
    </row>
    <row r="3" spans="1:19" s="2" customFormat="1" ht="22.5" customHeight="1" x14ac:dyDescent="0.25">
      <c r="J3" s="3"/>
      <c r="K3" s="3"/>
      <c r="M3" s="3"/>
      <c r="O3" s="3"/>
      <c r="Q3" s="3"/>
    </row>
    <row r="4" spans="1:19" s="34" customFormat="1" ht="20.25" customHeight="1" x14ac:dyDescent="0.25">
      <c r="B4" s="35" t="s">
        <v>51</v>
      </c>
      <c r="C4" s="35"/>
      <c r="D4" s="35"/>
      <c r="E4" s="35"/>
      <c r="F4" s="35"/>
      <c r="G4" s="35"/>
      <c r="H4" s="35"/>
      <c r="I4" s="35"/>
      <c r="J4" s="35"/>
      <c r="K4" s="35"/>
      <c r="L4" s="36"/>
      <c r="M4" s="36"/>
      <c r="N4" s="36"/>
      <c r="O4" s="36"/>
      <c r="P4" s="36"/>
      <c r="Q4" s="36"/>
      <c r="R4" s="36"/>
      <c r="S4" s="36"/>
    </row>
    <row r="5" spans="1:19" s="34" customFormat="1" ht="21.75" customHeight="1" x14ac:dyDescent="0.25">
      <c r="B5" s="35" t="s">
        <v>14</v>
      </c>
      <c r="C5" s="35"/>
      <c r="D5" s="35"/>
      <c r="E5" s="35"/>
      <c r="F5" s="35"/>
      <c r="G5" s="35"/>
      <c r="H5" s="35"/>
      <c r="I5" s="35"/>
      <c r="J5" s="35"/>
      <c r="K5" s="35"/>
      <c r="L5" s="36"/>
      <c r="M5" s="36"/>
      <c r="N5" s="36"/>
      <c r="O5" s="36"/>
      <c r="P5" s="36"/>
      <c r="Q5" s="36"/>
      <c r="R5" s="36"/>
      <c r="S5" s="36"/>
    </row>
    <row r="6" spans="1:19" s="34" customFormat="1" ht="23.25" x14ac:dyDescent="0.25">
      <c r="B6" s="35" t="s">
        <v>61</v>
      </c>
      <c r="C6" s="35"/>
      <c r="D6" s="35"/>
      <c r="E6" s="35"/>
      <c r="F6" s="35"/>
      <c r="G6" s="35"/>
      <c r="H6" s="35"/>
      <c r="I6" s="35"/>
      <c r="J6" s="35"/>
      <c r="K6" s="35"/>
      <c r="L6" s="36"/>
      <c r="M6" s="36"/>
      <c r="N6" s="36"/>
      <c r="O6" s="36"/>
      <c r="P6" s="36"/>
      <c r="Q6" s="36"/>
      <c r="R6" s="36"/>
      <c r="S6" s="36"/>
    </row>
    <row r="7" spans="1:19" ht="19.5" x14ac:dyDescent="0.55000000000000004">
      <c r="A7" s="8" t="s">
        <v>52</v>
      </c>
      <c r="B7" s="8" t="s">
        <v>6</v>
      </c>
      <c r="C7" s="8" t="s">
        <v>31</v>
      </c>
      <c r="D7" s="8" t="s">
        <v>7</v>
      </c>
      <c r="E7" s="8" t="s">
        <v>8</v>
      </c>
      <c r="F7" s="8" t="s">
        <v>0</v>
      </c>
      <c r="G7" s="8" t="s">
        <v>1</v>
      </c>
      <c r="H7" s="8" t="s">
        <v>2</v>
      </c>
      <c r="I7" s="8" t="s">
        <v>58</v>
      </c>
      <c r="J7" s="8" t="s">
        <v>3</v>
      </c>
      <c r="K7" s="8" t="s">
        <v>4</v>
      </c>
      <c r="L7" s="8" t="s">
        <v>48</v>
      </c>
      <c r="M7" s="9"/>
    </row>
    <row r="8" spans="1:19" x14ac:dyDescent="0.25">
      <c r="A8" s="10">
        <v>1</v>
      </c>
      <c r="B8" s="11" t="s">
        <v>59</v>
      </c>
      <c r="C8" s="11" t="s">
        <v>32</v>
      </c>
      <c r="D8" s="11" t="s">
        <v>5</v>
      </c>
      <c r="E8" s="12">
        <v>20000</v>
      </c>
      <c r="F8" s="12">
        <v>0</v>
      </c>
      <c r="G8" s="12">
        <v>0</v>
      </c>
      <c r="H8" s="12">
        <v>0</v>
      </c>
      <c r="I8" s="12"/>
      <c r="J8" s="12">
        <f>SUM(F8:I8)</f>
        <v>0</v>
      </c>
      <c r="K8" s="12">
        <f>+E8-J8</f>
        <v>20000</v>
      </c>
      <c r="L8" s="11" t="s">
        <v>49</v>
      </c>
      <c r="M8" s="9"/>
    </row>
    <row r="9" spans="1:19" x14ac:dyDescent="0.25">
      <c r="A9" s="10">
        <v>2</v>
      </c>
      <c r="B9" s="11" t="s">
        <v>9</v>
      </c>
      <c r="C9" s="11" t="s">
        <v>32</v>
      </c>
      <c r="D9" s="11" t="s">
        <v>5</v>
      </c>
      <c r="E9" s="12">
        <v>20000</v>
      </c>
      <c r="F9" s="12">
        <v>0</v>
      </c>
      <c r="G9" s="12">
        <v>0</v>
      </c>
      <c r="H9" s="12">
        <v>0</v>
      </c>
      <c r="I9" s="12"/>
      <c r="J9" s="12">
        <f t="shared" ref="J9:J46" si="0">SUM(F9:I9)</f>
        <v>0</v>
      </c>
      <c r="K9" s="12">
        <f t="shared" ref="K9:K46" si="1">+E9-J9</f>
        <v>20000</v>
      </c>
      <c r="L9" s="11" t="s">
        <v>49</v>
      </c>
      <c r="M9" s="9"/>
    </row>
    <row r="10" spans="1:19" s="7" customFormat="1" x14ac:dyDescent="0.25">
      <c r="A10" s="10">
        <v>3</v>
      </c>
      <c r="B10" s="11" t="s">
        <v>10</v>
      </c>
      <c r="C10" s="11" t="s">
        <v>32</v>
      </c>
      <c r="D10" s="11" t="s">
        <v>5</v>
      </c>
      <c r="E10" s="12">
        <v>20000</v>
      </c>
      <c r="F10" s="12">
        <v>0</v>
      </c>
      <c r="G10" s="12">
        <v>0</v>
      </c>
      <c r="H10" s="12">
        <v>0</v>
      </c>
      <c r="I10" s="12"/>
      <c r="J10" s="12">
        <f>SUM(F10:I10)</f>
        <v>0</v>
      </c>
      <c r="K10" s="12">
        <f t="shared" si="1"/>
        <v>20000</v>
      </c>
      <c r="L10" s="11" t="s">
        <v>49</v>
      </c>
      <c r="M10" s="13"/>
    </row>
    <row r="11" spans="1:19" s="7" customFormat="1" ht="19.5" x14ac:dyDescent="0.55000000000000004">
      <c r="A11" s="10">
        <v>4</v>
      </c>
      <c r="B11" s="11" t="s">
        <v>11</v>
      </c>
      <c r="C11" s="11" t="s">
        <v>32</v>
      </c>
      <c r="D11" s="11" t="s">
        <v>5</v>
      </c>
      <c r="E11" s="12">
        <v>20000</v>
      </c>
      <c r="F11" s="12">
        <v>0</v>
      </c>
      <c r="G11" s="12">
        <v>0</v>
      </c>
      <c r="H11" s="12">
        <v>0</v>
      </c>
      <c r="I11" s="12"/>
      <c r="J11" s="12">
        <f t="shared" si="0"/>
        <v>0</v>
      </c>
      <c r="K11" s="12">
        <f t="shared" si="1"/>
        <v>20000</v>
      </c>
      <c r="L11" s="11" t="s">
        <v>49</v>
      </c>
      <c r="M11" s="13"/>
    </row>
    <row r="12" spans="1:19" s="7" customFormat="1" x14ac:dyDescent="0.25">
      <c r="A12" s="10">
        <v>5</v>
      </c>
      <c r="B12" s="11" t="s">
        <v>12</v>
      </c>
      <c r="C12" s="11" t="s">
        <v>32</v>
      </c>
      <c r="D12" s="11" t="s">
        <v>5</v>
      </c>
      <c r="E12" s="12">
        <v>47000</v>
      </c>
      <c r="F12" s="12">
        <v>0</v>
      </c>
      <c r="G12" s="26">
        <v>1847.25</v>
      </c>
      <c r="H12" s="12">
        <v>0</v>
      </c>
      <c r="I12" s="12"/>
      <c r="J12" s="12">
        <f t="shared" si="0"/>
        <v>1847.25</v>
      </c>
      <c r="K12" s="12">
        <f t="shared" si="1"/>
        <v>45152.75</v>
      </c>
      <c r="L12" s="11" t="s">
        <v>49</v>
      </c>
      <c r="M12" s="13"/>
    </row>
    <row r="13" spans="1:19" s="7" customFormat="1" ht="19.5" x14ac:dyDescent="0.55000000000000004">
      <c r="A13" s="10">
        <v>6</v>
      </c>
      <c r="B13" s="11" t="s">
        <v>15</v>
      </c>
      <c r="C13" s="11" t="s">
        <v>32</v>
      </c>
      <c r="D13" s="11" t="s">
        <v>5</v>
      </c>
      <c r="E13" s="12">
        <v>20000</v>
      </c>
      <c r="F13" s="12">
        <v>0</v>
      </c>
      <c r="G13" s="12">
        <v>0</v>
      </c>
      <c r="H13" s="12">
        <v>0</v>
      </c>
      <c r="I13" s="12"/>
      <c r="J13" s="12">
        <f t="shared" si="0"/>
        <v>0</v>
      </c>
      <c r="K13" s="12">
        <f t="shared" si="1"/>
        <v>20000</v>
      </c>
      <c r="L13" s="11" t="s">
        <v>49</v>
      </c>
      <c r="M13" s="13"/>
    </row>
    <row r="14" spans="1:19" s="7" customFormat="1" ht="19.5" x14ac:dyDescent="0.55000000000000004">
      <c r="A14" s="10">
        <v>7</v>
      </c>
      <c r="B14" s="11" t="s">
        <v>16</v>
      </c>
      <c r="C14" s="11" t="s">
        <v>32</v>
      </c>
      <c r="D14" s="11" t="s">
        <v>5</v>
      </c>
      <c r="E14" s="12">
        <v>20000</v>
      </c>
      <c r="F14" s="12">
        <v>0</v>
      </c>
      <c r="G14" s="12">
        <v>0</v>
      </c>
      <c r="H14" s="12">
        <v>0</v>
      </c>
      <c r="I14" s="12">
        <v>1885.59</v>
      </c>
      <c r="J14" s="12">
        <f t="shared" si="0"/>
        <v>1885.59</v>
      </c>
      <c r="K14" s="12">
        <f>+E14-J14</f>
        <v>18114.41</v>
      </c>
      <c r="L14" s="11" t="s">
        <v>49</v>
      </c>
      <c r="M14" s="13"/>
    </row>
    <row r="15" spans="1:19" ht="19.5" x14ac:dyDescent="0.55000000000000004">
      <c r="A15" s="10">
        <v>8</v>
      </c>
      <c r="B15" s="11" t="s">
        <v>18</v>
      </c>
      <c r="C15" s="11" t="s">
        <v>32</v>
      </c>
      <c r="D15" s="11" t="s">
        <v>5</v>
      </c>
      <c r="E15" s="12">
        <v>20000</v>
      </c>
      <c r="F15" s="12">
        <v>0</v>
      </c>
      <c r="G15" s="12">
        <v>0</v>
      </c>
      <c r="H15" s="12">
        <v>0</v>
      </c>
      <c r="I15" s="12"/>
      <c r="J15" s="12">
        <f t="shared" si="0"/>
        <v>0</v>
      </c>
      <c r="K15" s="12">
        <f t="shared" si="1"/>
        <v>20000</v>
      </c>
      <c r="L15" s="11" t="s">
        <v>49</v>
      </c>
      <c r="M15" s="9"/>
    </row>
    <row r="16" spans="1:19" ht="19.5" x14ac:dyDescent="0.55000000000000004">
      <c r="A16" s="10">
        <v>9</v>
      </c>
      <c r="B16" s="11" t="s">
        <v>19</v>
      </c>
      <c r="C16" s="11" t="s">
        <v>32</v>
      </c>
      <c r="D16" s="11" t="s">
        <v>5</v>
      </c>
      <c r="E16" s="12">
        <v>20000</v>
      </c>
      <c r="F16" s="12">
        <v>0</v>
      </c>
      <c r="G16" s="12">
        <v>0</v>
      </c>
      <c r="H16" s="12">
        <v>0</v>
      </c>
      <c r="I16" s="12"/>
      <c r="J16" s="12">
        <f t="shared" si="0"/>
        <v>0</v>
      </c>
      <c r="K16" s="12">
        <f t="shared" si="1"/>
        <v>20000</v>
      </c>
      <c r="L16" s="11" t="s">
        <v>49</v>
      </c>
      <c r="M16" s="9"/>
    </row>
    <row r="17" spans="1:13" ht="19.5" x14ac:dyDescent="0.55000000000000004">
      <c r="A17" s="10">
        <v>10</v>
      </c>
      <c r="B17" s="11" t="s">
        <v>26</v>
      </c>
      <c r="C17" s="11" t="s">
        <v>32</v>
      </c>
      <c r="D17" s="11" t="s">
        <v>5</v>
      </c>
      <c r="E17" s="12">
        <v>20000</v>
      </c>
      <c r="F17" s="12">
        <v>0</v>
      </c>
      <c r="G17" s="12">
        <v>0</v>
      </c>
      <c r="H17" s="12">
        <v>0</v>
      </c>
      <c r="I17" s="12"/>
      <c r="J17" s="12">
        <f t="shared" si="0"/>
        <v>0</v>
      </c>
      <c r="K17" s="12">
        <f t="shared" si="1"/>
        <v>20000</v>
      </c>
      <c r="L17" s="11" t="s">
        <v>49</v>
      </c>
      <c r="M17" s="9"/>
    </row>
    <row r="18" spans="1:13" ht="19.5" x14ac:dyDescent="0.55000000000000004">
      <c r="A18" s="10">
        <v>11</v>
      </c>
      <c r="B18" s="11" t="s">
        <v>20</v>
      </c>
      <c r="C18" s="11" t="s">
        <v>32</v>
      </c>
      <c r="D18" s="11" t="s">
        <v>5</v>
      </c>
      <c r="E18" s="12">
        <v>20000</v>
      </c>
      <c r="F18" s="12">
        <v>0</v>
      </c>
      <c r="G18" s="12">
        <v>0</v>
      </c>
      <c r="H18" s="12">
        <v>0</v>
      </c>
      <c r="I18" s="12"/>
      <c r="J18" s="12">
        <f t="shared" si="0"/>
        <v>0</v>
      </c>
      <c r="K18" s="12">
        <f t="shared" si="1"/>
        <v>20000</v>
      </c>
      <c r="L18" s="11" t="s">
        <v>49</v>
      </c>
      <c r="M18" s="9"/>
    </row>
    <row r="19" spans="1:13" ht="19.5" x14ac:dyDescent="0.55000000000000004">
      <c r="A19" s="10">
        <v>12</v>
      </c>
      <c r="B19" s="11" t="s">
        <v>21</v>
      </c>
      <c r="C19" s="11" t="s">
        <v>32</v>
      </c>
      <c r="D19" s="11" t="s">
        <v>5</v>
      </c>
      <c r="E19" s="12">
        <v>20000</v>
      </c>
      <c r="F19" s="12">
        <v>0</v>
      </c>
      <c r="G19" s="12">
        <v>0</v>
      </c>
      <c r="H19" s="12">
        <v>0</v>
      </c>
      <c r="I19" s="12"/>
      <c r="J19" s="12">
        <f t="shared" si="0"/>
        <v>0</v>
      </c>
      <c r="K19" s="12">
        <f t="shared" si="1"/>
        <v>20000</v>
      </c>
      <c r="L19" s="11" t="s">
        <v>49</v>
      </c>
      <c r="M19" s="9"/>
    </row>
    <row r="20" spans="1:13" ht="19.5" x14ac:dyDescent="0.55000000000000004">
      <c r="A20" s="10">
        <v>13</v>
      </c>
      <c r="B20" s="11" t="s">
        <v>22</v>
      </c>
      <c r="C20" s="11" t="s">
        <v>32</v>
      </c>
      <c r="D20" s="11" t="s">
        <v>5</v>
      </c>
      <c r="E20" s="12">
        <v>20000</v>
      </c>
      <c r="F20" s="12">
        <v>0</v>
      </c>
      <c r="G20" s="12">
        <v>0</v>
      </c>
      <c r="H20" s="12">
        <v>0</v>
      </c>
      <c r="I20" s="12"/>
      <c r="J20" s="12">
        <f t="shared" si="0"/>
        <v>0</v>
      </c>
      <c r="K20" s="12">
        <f t="shared" si="1"/>
        <v>20000</v>
      </c>
      <c r="L20" s="11" t="s">
        <v>49</v>
      </c>
      <c r="M20" s="9"/>
    </row>
    <row r="21" spans="1:13" ht="19.5" x14ac:dyDescent="0.55000000000000004">
      <c r="A21" s="10">
        <v>14</v>
      </c>
      <c r="B21" s="11" t="s">
        <v>23</v>
      </c>
      <c r="C21" s="11" t="s">
        <v>32</v>
      </c>
      <c r="D21" s="11" t="s">
        <v>5</v>
      </c>
      <c r="E21" s="12">
        <v>20000</v>
      </c>
      <c r="F21" s="12">
        <v>0</v>
      </c>
      <c r="G21" s="12">
        <v>0</v>
      </c>
      <c r="H21" s="12">
        <v>0</v>
      </c>
      <c r="I21" s="12"/>
      <c r="J21" s="12">
        <f t="shared" si="0"/>
        <v>0</v>
      </c>
      <c r="K21" s="12">
        <f t="shared" si="1"/>
        <v>20000</v>
      </c>
      <c r="L21" s="11" t="s">
        <v>49</v>
      </c>
      <c r="M21" s="9"/>
    </row>
    <row r="22" spans="1:13" ht="19.5" x14ac:dyDescent="0.55000000000000004">
      <c r="A22" s="10">
        <v>15</v>
      </c>
      <c r="B22" s="11" t="s">
        <v>24</v>
      </c>
      <c r="C22" s="11" t="s">
        <v>32</v>
      </c>
      <c r="D22" s="11" t="s">
        <v>5</v>
      </c>
      <c r="E22" s="12">
        <v>20000</v>
      </c>
      <c r="F22" s="12">
        <v>0</v>
      </c>
      <c r="G22" s="12">
        <v>0</v>
      </c>
      <c r="H22" s="12">
        <v>0</v>
      </c>
      <c r="I22" s="12"/>
      <c r="J22" s="12">
        <f t="shared" si="0"/>
        <v>0</v>
      </c>
      <c r="K22" s="12">
        <f t="shared" si="1"/>
        <v>20000</v>
      </c>
      <c r="L22" s="11" t="s">
        <v>49</v>
      </c>
      <c r="M22" s="9"/>
    </row>
    <row r="23" spans="1:13" ht="19.5" x14ac:dyDescent="0.55000000000000004">
      <c r="A23" s="10">
        <v>16</v>
      </c>
      <c r="B23" s="11" t="s">
        <v>25</v>
      </c>
      <c r="C23" s="11" t="s">
        <v>32</v>
      </c>
      <c r="D23" s="11" t="s">
        <v>5</v>
      </c>
      <c r="E23" s="12">
        <v>20000</v>
      </c>
      <c r="F23" s="12">
        <v>0</v>
      </c>
      <c r="G23" s="12">
        <v>0</v>
      </c>
      <c r="H23" s="12">
        <v>0</v>
      </c>
      <c r="I23" s="12"/>
      <c r="J23" s="12">
        <f t="shared" si="0"/>
        <v>0</v>
      </c>
      <c r="K23" s="12">
        <f t="shared" si="1"/>
        <v>20000</v>
      </c>
      <c r="L23" s="11" t="s">
        <v>50</v>
      </c>
      <c r="M23" s="9"/>
    </row>
    <row r="24" spans="1:13" ht="19.5" x14ac:dyDescent="0.55000000000000004">
      <c r="A24" s="10">
        <v>17</v>
      </c>
      <c r="B24" s="11" t="s">
        <v>27</v>
      </c>
      <c r="C24" s="11" t="s">
        <v>32</v>
      </c>
      <c r="D24" s="11" t="s">
        <v>5</v>
      </c>
      <c r="E24" s="12">
        <v>20000</v>
      </c>
      <c r="F24" s="12">
        <v>0</v>
      </c>
      <c r="G24" s="12">
        <v>0</v>
      </c>
      <c r="H24" s="12">
        <v>0</v>
      </c>
      <c r="I24" s="12"/>
      <c r="J24" s="12">
        <f t="shared" si="0"/>
        <v>0</v>
      </c>
      <c r="K24" s="12">
        <f t="shared" si="1"/>
        <v>20000</v>
      </c>
      <c r="L24" s="11" t="s">
        <v>49</v>
      </c>
      <c r="M24" s="9"/>
    </row>
    <row r="25" spans="1:13" ht="19.5" x14ac:dyDescent="0.55000000000000004">
      <c r="A25" s="10">
        <v>18</v>
      </c>
      <c r="B25" s="11" t="s">
        <v>28</v>
      </c>
      <c r="C25" s="11" t="s">
        <v>32</v>
      </c>
      <c r="D25" s="11" t="s">
        <v>5</v>
      </c>
      <c r="E25" s="12">
        <v>20000</v>
      </c>
      <c r="F25" s="12">
        <v>0</v>
      </c>
      <c r="G25" s="12">
        <v>0</v>
      </c>
      <c r="H25" s="12">
        <v>0</v>
      </c>
      <c r="I25" s="12"/>
      <c r="J25" s="12">
        <f t="shared" si="0"/>
        <v>0</v>
      </c>
      <c r="K25" s="12">
        <f t="shared" si="1"/>
        <v>20000</v>
      </c>
      <c r="L25" s="11" t="s">
        <v>49</v>
      </c>
      <c r="M25" s="9"/>
    </row>
    <row r="26" spans="1:13" ht="19.5" x14ac:dyDescent="0.55000000000000004">
      <c r="A26" s="10">
        <v>19</v>
      </c>
      <c r="B26" s="11" t="s">
        <v>29</v>
      </c>
      <c r="C26" s="11" t="s">
        <v>32</v>
      </c>
      <c r="D26" s="11" t="s">
        <v>5</v>
      </c>
      <c r="E26" s="12">
        <v>20500</v>
      </c>
      <c r="F26" s="12">
        <v>0</v>
      </c>
      <c r="G26" s="12">
        <v>0</v>
      </c>
      <c r="H26" s="12">
        <v>0</v>
      </c>
      <c r="I26" s="12"/>
      <c r="J26" s="12">
        <f t="shared" si="0"/>
        <v>0</v>
      </c>
      <c r="K26" s="12">
        <f t="shared" si="1"/>
        <v>20500</v>
      </c>
      <c r="L26" s="11" t="s">
        <v>49</v>
      </c>
      <c r="M26" s="9"/>
    </row>
    <row r="27" spans="1:13" ht="19.5" x14ac:dyDescent="0.55000000000000004">
      <c r="A27" s="10">
        <v>20</v>
      </c>
      <c r="B27" s="11" t="s">
        <v>30</v>
      </c>
      <c r="C27" s="11" t="s">
        <v>32</v>
      </c>
      <c r="D27" s="11" t="s">
        <v>5</v>
      </c>
      <c r="E27" s="12">
        <v>20000</v>
      </c>
      <c r="F27" s="12">
        <v>0</v>
      </c>
      <c r="G27" s="12">
        <v>0</v>
      </c>
      <c r="H27" s="12">
        <v>0</v>
      </c>
      <c r="I27" s="12"/>
      <c r="J27" s="12">
        <f t="shared" si="0"/>
        <v>0</v>
      </c>
      <c r="K27" s="12">
        <f t="shared" si="1"/>
        <v>20000</v>
      </c>
      <c r="L27" s="11" t="s">
        <v>49</v>
      </c>
      <c r="M27" s="9"/>
    </row>
    <row r="28" spans="1:13" x14ac:dyDescent="0.25">
      <c r="A28" s="10">
        <v>21</v>
      </c>
      <c r="B28" s="11" t="s">
        <v>33</v>
      </c>
      <c r="C28" s="11" t="s">
        <v>32</v>
      </c>
      <c r="D28" s="11" t="s">
        <v>5</v>
      </c>
      <c r="E28" s="12">
        <v>20000</v>
      </c>
      <c r="F28" s="12">
        <v>0</v>
      </c>
      <c r="G28" s="12">
        <v>0</v>
      </c>
      <c r="H28" s="12">
        <v>0</v>
      </c>
      <c r="I28" s="12"/>
      <c r="J28" s="12">
        <f t="shared" si="0"/>
        <v>0</v>
      </c>
      <c r="K28" s="12">
        <f t="shared" si="1"/>
        <v>20000</v>
      </c>
      <c r="L28" s="11" t="s">
        <v>49</v>
      </c>
      <c r="M28" s="9"/>
    </row>
    <row r="29" spans="1:13" ht="19.5" x14ac:dyDescent="0.55000000000000004">
      <c r="A29" s="10">
        <v>22</v>
      </c>
      <c r="B29" s="11" t="s">
        <v>34</v>
      </c>
      <c r="C29" s="11" t="s">
        <v>32</v>
      </c>
      <c r="D29" s="11" t="s">
        <v>5</v>
      </c>
      <c r="E29" s="12">
        <v>20000</v>
      </c>
      <c r="F29" s="12">
        <v>0</v>
      </c>
      <c r="G29" s="12">
        <v>0</v>
      </c>
      <c r="H29" s="12">
        <v>0</v>
      </c>
      <c r="I29" s="12"/>
      <c r="J29" s="12">
        <f t="shared" si="0"/>
        <v>0</v>
      </c>
      <c r="K29" s="12">
        <f t="shared" si="1"/>
        <v>20000</v>
      </c>
      <c r="L29" s="11" t="s">
        <v>49</v>
      </c>
      <c r="M29" s="9"/>
    </row>
    <row r="30" spans="1:13" ht="19.5" x14ac:dyDescent="0.55000000000000004">
      <c r="A30" s="10">
        <v>23</v>
      </c>
      <c r="B30" s="11" t="s">
        <v>35</v>
      </c>
      <c r="C30" s="11" t="s">
        <v>32</v>
      </c>
      <c r="D30" s="11" t="s">
        <v>5</v>
      </c>
      <c r="E30" s="12">
        <v>20000</v>
      </c>
      <c r="F30" s="12">
        <v>0</v>
      </c>
      <c r="G30" s="12">
        <v>0</v>
      </c>
      <c r="H30" s="12">
        <v>0</v>
      </c>
      <c r="I30" s="12"/>
      <c r="J30" s="12">
        <f t="shared" si="0"/>
        <v>0</v>
      </c>
      <c r="K30" s="12">
        <f t="shared" si="1"/>
        <v>20000</v>
      </c>
      <c r="L30" s="11" t="s">
        <v>49</v>
      </c>
      <c r="M30" s="9"/>
    </row>
    <row r="31" spans="1:13" ht="19.5" x14ac:dyDescent="0.55000000000000004">
      <c r="A31" s="10">
        <v>24</v>
      </c>
      <c r="B31" s="11" t="s">
        <v>36</v>
      </c>
      <c r="C31" s="11" t="s">
        <v>32</v>
      </c>
      <c r="D31" s="11" t="s">
        <v>5</v>
      </c>
      <c r="E31" s="12">
        <v>20000</v>
      </c>
      <c r="F31" s="12">
        <v>0</v>
      </c>
      <c r="G31" s="12">
        <v>0</v>
      </c>
      <c r="H31" s="12">
        <v>0</v>
      </c>
      <c r="I31" s="12"/>
      <c r="J31" s="12">
        <f t="shared" si="0"/>
        <v>0</v>
      </c>
      <c r="K31" s="12">
        <f t="shared" si="1"/>
        <v>20000</v>
      </c>
      <c r="L31" s="11" t="s">
        <v>49</v>
      </c>
      <c r="M31" s="9"/>
    </row>
    <row r="32" spans="1:13" s="30" customFormat="1" ht="19.5" x14ac:dyDescent="0.55000000000000004">
      <c r="A32" s="10">
        <v>25</v>
      </c>
      <c r="B32" s="27" t="s">
        <v>60</v>
      </c>
      <c r="C32" s="27" t="s">
        <v>32</v>
      </c>
      <c r="D32" s="27" t="s">
        <v>5</v>
      </c>
      <c r="E32" s="28">
        <v>35000</v>
      </c>
      <c r="F32" s="28">
        <v>0</v>
      </c>
      <c r="G32" s="28">
        <v>47.25</v>
      </c>
      <c r="H32" s="28">
        <v>0</v>
      </c>
      <c r="I32" s="28"/>
      <c r="J32" s="28">
        <f t="shared" si="0"/>
        <v>47.25</v>
      </c>
      <c r="K32" s="28">
        <f t="shared" si="1"/>
        <v>34952.75</v>
      </c>
      <c r="L32" s="27" t="s">
        <v>49</v>
      </c>
      <c r="M32" s="29"/>
    </row>
    <row r="33" spans="1:13" x14ac:dyDescent="0.25">
      <c r="A33" s="10">
        <v>26</v>
      </c>
      <c r="B33" s="11" t="s">
        <v>37</v>
      </c>
      <c r="C33" s="11" t="s">
        <v>32</v>
      </c>
      <c r="D33" s="11" t="s">
        <v>5</v>
      </c>
      <c r="E33" s="12">
        <v>20000</v>
      </c>
      <c r="F33" s="12">
        <v>0</v>
      </c>
      <c r="G33" s="12">
        <v>0</v>
      </c>
      <c r="H33" s="12">
        <v>0</v>
      </c>
      <c r="I33" s="12"/>
      <c r="J33" s="12">
        <f t="shared" si="0"/>
        <v>0</v>
      </c>
      <c r="K33" s="12">
        <f t="shared" si="1"/>
        <v>20000</v>
      </c>
      <c r="L33" s="11" t="s">
        <v>49</v>
      </c>
      <c r="M33" s="9"/>
    </row>
    <row r="34" spans="1:13" ht="19.5" x14ac:dyDescent="0.55000000000000004">
      <c r="A34" s="10">
        <v>27</v>
      </c>
      <c r="B34" s="11" t="s">
        <v>39</v>
      </c>
      <c r="C34" s="11" t="s">
        <v>32</v>
      </c>
      <c r="D34" s="11" t="s">
        <v>42</v>
      </c>
      <c r="E34" s="12">
        <v>42500</v>
      </c>
      <c r="F34" s="12">
        <v>0</v>
      </c>
      <c r="G34" s="25">
        <v>1172.25</v>
      </c>
      <c r="H34" s="12">
        <v>0</v>
      </c>
      <c r="I34" s="12"/>
      <c r="J34" s="12">
        <f t="shared" si="0"/>
        <v>1172.25</v>
      </c>
      <c r="K34" s="12">
        <f t="shared" si="1"/>
        <v>41327.75</v>
      </c>
      <c r="L34" s="11" t="s">
        <v>49</v>
      </c>
      <c r="M34" s="9"/>
    </row>
    <row r="35" spans="1:13" ht="19.5" x14ac:dyDescent="0.55000000000000004">
      <c r="A35" s="10">
        <v>28</v>
      </c>
      <c r="B35" s="11" t="s">
        <v>40</v>
      </c>
      <c r="C35" s="11" t="s">
        <v>32</v>
      </c>
      <c r="D35" s="11" t="s">
        <v>5</v>
      </c>
      <c r="E35" s="12">
        <v>20000</v>
      </c>
      <c r="F35" s="12">
        <v>0</v>
      </c>
      <c r="G35" s="26">
        <v>0</v>
      </c>
      <c r="H35" s="12">
        <v>0</v>
      </c>
      <c r="I35" s="12"/>
      <c r="J35" s="12">
        <f t="shared" si="0"/>
        <v>0</v>
      </c>
      <c r="K35" s="12">
        <f t="shared" si="1"/>
        <v>20000</v>
      </c>
      <c r="L35" s="11" t="s">
        <v>50</v>
      </c>
      <c r="M35" s="9"/>
    </row>
    <row r="36" spans="1:13" ht="19.5" x14ac:dyDescent="0.55000000000000004">
      <c r="A36" s="10">
        <v>29</v>
      </c>
      <c r="B36" s="11" t="s">
        <v>41</v>
      </c>
      <c r="C36" s="11" t="s">
        <v>32</v>
      </c>
      <c r="D36" s="11" t="s">
        <v>43</v>
      </c>
      <c r="E36" s="12">
        <v>100000</v>
      </c>
      <c r="F36" s="12">
        <v>0</v>
      </c>
      <c r="G36" s="25">
        <v>13582.87</v>
      </c>
      <c r="H36" s="12">
        <v>0</v>
      </c>
      <c r="I36" s="12"/>
      <c r="J36" s="12">
        <f t="shared" si="0"/>
        <v>13582.87</v>
      </c>
      <c r="K36" s="12">
        <f t="shared" si="1"/>
        <v>86417.13</v>
      </c>
      <c r="L36" s="11" t="s">
        <v>49</v>
      </c>
      <c r="M36" s="9"/>
    </row>
    <row r="37" spans="1:13" ht="19.5" x14ac:dyDescent="0.55000000000000004">
      <c r="A37" s="10">
        <v>30</v>
      </c>
      <c r="B37" s="11" t="s">
        <v>44</v>
      </c>
      <c r="C37" s="11" t="s">
        <v>32</v>
      </c>
      <c r="D37" s="11" t="s">
        <v>5</v>
      </c>
      <c r="E37" s="12">
        <v>26000</v>
      </c>
      <c r="F37" s="12">
        <v>0</v>
      </c>
      <c r="G37" s="12">
        <v>0</v>
      </c>
      <c r="H37" s="12">
        <v>0</v>
      </c>
      <c r="I37" s="12"/>
      <c r="J37" s="12">
        <f t="shared" si="0"/>
        <v>0</v>
      </c>
      <c r="K37" s="12">
        <f t="shared" si="1"/>
        <v>26000</v>
      </c>
      <c r="L37" s="11" t="s">
        <v>49</v>
      </c>
      <c r="M37" s="9"/>
    </row>
    <row r="38" spans="1:13" ht="19.5" x14ac:dyDescent="0.55000000000000004">
      <c r="A38" s="10">
        <v>31</v>
      </c>
      <c r="B38" s="11" t="s">
        <v>38</v>
      </c>
      <c r="C38" s="11" t="s">
        <v>32</v>
      </c>
      <c r="D38" s="11" t="s">
        <v>5</v>
      </c>
      <c r="E38" s="12">
        <v>20000</v>
      </c>
      <c r="F38" s="14">
        <v>0</v>
      </c>
      <c r="G38" s="14">
        <v>0</v>
      </c>
      <c r="H38" s="12">
        <v>0</v>
      </c>
      <c r="I38" s="12"/>
      <c r="J38" s="12">
        <f t="shared" si="0"/>
        <v>0</v>
      </c>
      <c r="K38" s="12">
        <f t="shared" si="1"/>
        <v>20000</v>
      </c>
      <c r="L38" s="11" t="s">
        <v>49</v>
      </c>
      <c r="M38" s="9"/>
    </row>
    <row r="39" spans="1:13" ht="19.5" x14ac:dyDescent="0.55000000000000004">
      <c r="A39" s="10">
        <v>32</v>
      </c>
      <c r="B39" s="11" t="s">
        <v>45</v>
      </c>
      <c r="C39" s="11" t="s">
        <v>32</v>
      </c>
      <c r="D39" s="11" t="s">
        <v>5</v>
      </c>
      <c r="E39" s="12">
        <v>20000</v>
      </c>
      <c r="F39" s="12">
        <v>0</v>
      </c>
      <c r="G39" s="12">
        <v>0</v>
      </c>
      <c r="H39" s="12">
        <v>0</v>
      </c>
      <c r="I39" s="12"/>
      <c r="J39" s="12">
        <f t="shared" si="0"/>
        <v>0</v>
      </c>
      <c r="K39" s="12">
        <f t="shared" si="1"/>
        <v>20000</v>
      </c>
      <c r="L39" s="11" t="s">
        <v>50</v>
      </c>
      <c r="M39" s="9"/>
    </row>
    <row r="40" spans="1:13" ht="19.5" x14ac:dyDescent="0.55000000000000004">
      <c r="A40" s="10">
        <v>33</v>
      </c>
      <c r="B40" s="11" t="s">
        <v>46</v>
      </c>
      <c r="C40" s="11" t="s">
        <v>32</v>
      </c>
      <c r="D40" s="11" t="s">
        <v>5</v>
      </c>
      <c r="E40" s="12">
        <v>20000</v>
      </c>
      <c r="F40" s="12">
        <v>0</v>
      </c>
      <c r="G40" s="12">
        <v>0</v>
      </c>
      <c r="H40" s="12">
        <v>0</v>
      </c>
      <c r="I40" s="12"/>
      <c r="J40" s="12">
        <f t="shared" si="0"/>
        <v>0</v>
      </c>
      <c r="K40" s="12">
        <f t="shared" si="1"/>
        <v>20000</v>
      </c>
      <c r="L40" s="11" t="s">
        <v>49</v>
      </c>
      <c r="M40" s="9"/>
    </row>
    <row r="41" spans="1:13" x14ac:dyDescent="0.25">
      <c r="A41" s="10">
        <v>34</v>
      </c>
      <c r="B41" s="11" t="s">
        <v>47</v>
      </c>
      <c r="C41" s="11" t="s">
        <v>32</v>
      </c>
      <c r="D41" s="11" t="s">
        <v>5</v>
      </c>
      <c r="E41" s="12">
        <v>20000</v>
      </c>
      <c r="F41" s="12">
        <v>0</v>
      </c>
      <c r="G41" s="12">
        <v>0</v>
      </c>
      <c r="H41" s="12">
        <v>0</v>
      </c>
      <c r="I41" s="12"/>
      <c r="J41" s="12">
        <f t="shared" si="0"/>
        <v>0</v>
      </c>
      <c r="K41" s="12">
        <f t="shared" si="1"/>
        <v>20000</v>
      </c>
      <c r="L41" s="11" t="s">
        <v>49</v>
      </c>
      <c r="M41" s="9"/>
    </row>
    <row r="42" spans="1:13" ht="19.5" x14ac:dyDescent="0.55000000000000004">
      <c r="A42" s="10">
        <v>35</v>
      </c>
      <c r="B42" s="11" t="s">
        <v>53</v>
      </c>
      <c r="C42" s="11" t="s">
        <v>32</v>
      </c>
      <c r="D42" s="11" t="s">
        <v>5</v>
      </c>
      <c r="E42" s="12">
        <v>22000</v>
      </c>
      <c r="F42" s="12">
        <v>0</v>
      </c>
      <c r="G42" s="12">
        <v>0</v>
      </c>
      <c r="H42" s="12">
        <v>0</v>
      </c>
      <c r="I42" s="12"/>
      <c r="J42" s="12">
        <f t="shared" si="0"/>
        <v>0</v>
      </c>
      <c r="K42" s="12">
        <f t="shared" si="1"/>
        <v>22000</v>
      </c>
      <c r="L42" s="11" t="s">
        <v>49</v>
      </c>
      <c r="M42" s="9"/>
    </row>
    <row r="43" spans="1:13" ht="19.5" x14ac:dyDescent="0.55000000000000004">
      <c r="A43" s="10">
        <v>36</v>
      </c>
      <c r="B43" s="11" t="s">
        <v>54</v>
      </c>
      <c r="C43" s="11" t="s">
        <v>32</v>
      </c>
      <c r="D43" s="11" t="s">
        <v>5</v>
      </c>
      <c r="E43" s="12">
        <v>20000</v>
      </c>
      <c r="F43" s="12">
        <v>0</v>
      </c>
      <c r="G43" s="12">
        <v>0</v>
      </c>
      <c r="H43" s="12">
        <v>0</v>
      </c>
      <c r="I43" s="12"/>
      <c r="J43" s="12">
        <f t="shared" si="0"/>
        <v>0</v>
      </c>
      <c r="K43" s="12">
        <f t="shared" si="1"/>
        <v>20000</v>
      </c>
      <c r="L43" s="11" t="s">
        <v>49</v>
      </c>
      <c r="M43" s="9"/>
    </row>
    <row r="44" spans="1:13" ht="19.5" x14ac:dyDescent="0.55000000000000004">
      <c r="A44" s="10">
        <v>37</v>
      </c>
      <c r="B44" s="11" t="s">
        <v>55</v>
      </c>
      <c r="C44" s="11" t="s">
        <v>32</v>
      </c>
      <c r="D44" s="11" t="s">
        <v>5</v>
      </c>
      <c r="E44" s="12">
        <v>20000</v>
      </c>
      <c r="F44" s="12">
        <v>0</v>
      </c>
      <c r="G44" s="12">
        <v>0</v>
      </c>
      <c r="H44" s="12">
        <v>0</v>
      </c>
      <c r="I44" s="12"/>
      <c r="J44" s="12">
        <f t="shared" si="0"/>
        <v>0</v>
      </c>
      <c r="K44" s="12">
        <f t="shared" si="1"/>
        <v>20000</v>
      </c>
      <c r="L44" s="11" t="s">
        <v>49</v>
      </c>
      <c r="M44" s="9"/>
    </row>
    <row r="45" spans="1:13" ht="19.5" x14ac:dyDescent="0.55000000000000004">
      <c r="A45" s="10">
        <v>38</v>
      </c>
      <c r="B45" s="11" t="s">
        <v>56</v>
      </c>
      <c r="C45" s="11" t="s">
        <v>32</v>
      </c>
      <c r="D45" s="11" t="s">
        <v>5</v>
      </c>
      <c r="E45" s="12">
        <v>22000</v>
      </c>
      <c r="F45" s="12">
        <v>0</v>
      </c>
      <c r="G45" s="12">
        <v>0</v>
      </c>
      <c r="H45" s="12">
        <v>0</v>
      </c>
      <c r="I45" s="12"/>
      <c r="J45" s="12">
        <f t="shared" si="0"/>
        <v>0</v>
      </c>
      <c r="K45" s="12">
        <f t="shared" si="1"/>
        <v>22000</v>
      </c>
      <c r="L45" s="11" t="s">
        <v>49</v>
      </c>
      <c r="M45" s="9"/>
    </row>
    <row r="46" spans="1:13" ht="19.5" x14ac:dyDescent="0.55000000000000004">
      <c r="A46" s="10">
        <v>39</v>
      </c>
      <c r="B46" s="11" t="s">
        <v>57</v>
      </c>
      <c r="C46" s="11" t="s">
        <v>32</v>
      </c>
      <c r="D46" s="11" t="s">
        <v>5</v>
      </c>
      <c r="E46" s="12">
        <v>20000</v>
      </c>
      <c r="F46" s="12">
        <v>0</v>
      </c>
      <c r="G46" s="12">
        <v>0</v>
      </c>
      <c r="H46" s="12">
        <v>0</v>
      </c>
      <c r="I46" s="12"/>
      <c r="J46" s="12">
        <f t="shared" si="0"/>
        <v>0</v>
      </c>
      <c r="K46" s="12">
        <f t="shared" si="1"/>
        <v>20000</v>
      </c>
      <c r="L46" s="11" t="s">
        <v>49</v>
      </c>
      <c r="M46" s="9"/>
    </row>
    <row r="47" spans="1:13" ht="19.5" x14ac:dyDescent="0.55000000000000004">
      <c r="A47" s="10">
        <v>40</v>
      </c>
      <c r="B47" s="11" t="s">
        <v>62</v>
      </c>
      <c r="C47" s="11" t="s">
        <v>32</v>
      </c>
      <c r="D47" s="11" t="s">
        <v>5</v>
      </c>
      <c r="E47" s="12">
        <v>20000</v>
      </c>
      <c r="F47" s="12">
        <v>0</v>
      </c>
      <c r="G47" s="12">
        <v>0</v>
      </c>
      <c r="H47" s="12">
        <v>0</v>
      </c>
      <c r="I47" s="12"/>
      <c r="J47" s="12">
        <f t="shared" ref="J47:J52" si="2">SUM(F47:I47)</f>
        <v>0</v>
      </c>
      <c r="K47" s="12">
        <f t="shared" ref="K47:K52" si="3">+E47-J47</f>
        <v>20000</v>
      </c>
      <c r="L47" s="11" t="s">
        <v>49</v>
      </c>
      <c r="M47" s="9"/>
    </row>
    <row r="48" spans="1:13" ht="19.5" x14ac:dyDescent="0.55000000000000004">
      <c r="A48" s="10">
        <v>41</v>
      </c>
      <c r="B48" s="11" t="s">
        <v>63</v>
      </c>
      <c r="C48" s="11" t="s">
        <v>32</v>
      </c>
      <c r="D48" s="11" t="s">
        <v>5</v>
      </c>
      <c r="E48" s="12">
        <v>20000</v>
      </c>
      <c r="F48" s="12">
        <v>0</v>
      </c>
      <c r="G48" s="12">
        <v>0</v>
      </c>
      <c r="H48" s="12">
        <v>0</v>
      </c>
      <c r="I48" s="12"/>
      <c r="J48" s="12">
        <f t="shared" si="2"/>
        <v>0</v>
      </c>
      <c r="K48" s="12">
        <f t="shared" si="3"/>
        <v>20000</v>
      </c>
      <c r="L48" s="11" t="s">
        <v>49</v>
      </c>
      <c r="M48" s="9"/>
    </row>
    <row r="49" spans="1:13" ht="19.5" x14ac:dyDescent="0.55000000000000004">
      <c r="A49" s="10">
        <v>42</v>
      </c>
      <c r="B49" s="11" t="s">
        <v>64</v>
      </c>
      <c r="C49" s="11" t="s">
        <v>32</v>
      </c>
      <c r="D49" s="11" t="s">
        <v>5</v>
      </c>
      <c r="E49" s="12">
        <v>20000</v>
      </c>
      <c r="F49" s="12">
        <v>0</v>
      </c>
      <c r="G49" s="12">
        <v>0</v>
      </c>
      <c r="H49" s="12">
        <v>0</v>
      </c>
      <c r="I49" s="12"/>
      <c r="J49" s="12">
        <f t="shared" si="2"/>
        <v>0</v>
      </c>
      <c r="K49" s="12">
        <f t="shared" si="3"/>
        <v>20000</v>
      </c>
      <c r="L49" s="11" t="s">
        <v>49</v>
      </c>
      <c r="M49" s="9"/>
    </row>
    <row r="50" spans="1:13" ht="19.5" x14ac:dyDescent="0.55000000000000004">
      <c r="A50" s="10">
        <v>43</v>
      </c>
      <c r="B50" s="11" t="s">
        <v>65</v>
      </c>
      <c r="C50" s="11" t="s">
        <v>32</v>
      </c>
      <c r="D50" s="11" t="s">
        <v>5</v>
      </c>
      <c r="E50" s="12">
        <v>20000</v>
      </c>
      <c r="F50" s="12">
        <v>0</v>
      </c>
      <c r="G50" s="12">
        <v>0</v>
      </c>
      <c r="H50" s="12">
        <v>0</v>
      </c>
      <c r="I50" s="12"/>
      <c r="J50" s="12">
        <f t="shared" si="2"/>
        <v>0</v>
      </c>
      <c r="K50" s="12">
        <f t="shared" si="3"/>
        <v>20000</v>
      </c>
      <c r="L50" s="11" t="s">
        <v>49</v>
      </c>
      <c r="M50" s="9"/>
    </row>
    <row r="51" spans="1:13" ht="19.5" x14ac:dyDescent="0.55000000000000004">
      <c r="A51" s="10">
        <v>44</v>
      </c>
      <c r="B51" s="11" t="s">
        <v>66</v>
      </c>
      <c r="C51" s="11" t="s">
        <v>32</v>
      </c>
      <c r="D51" s="11" t="s">
        <v>5</v>
      </c>
      <c r="E51" s="12">
        <v>20000</v>
      </c>
      <c r="F51" s="12">
        <v>0</v>
      </c>
      <c r="G51" s="12">
        <v>0</v>
      </c>
      <c r="H51" s="12">
        <v>0</v>
      </c>
      <c r="I51" s="12"/>
      <c r="J51" s="12">
        <f t="shared" si="2"/>
        <v>0</v>
      </c>
      <c r="K51" s="12">
        <f t="shared" si="3"/>
        <v>20000</v>
      </c>
      <c r="L51" s="11" t="s">
        <v>49</v>
      </c>
      <c r="M51" s="9"/>
    </row>
    <row r="52" spans="1:13" ht="19.5" x14ac:dyDescent="0.55000000000000004">
      <c r="A52" s="10">
        <v>45</v>
      </c>
      <c r="B52" s="11" t="s">
        <v>67</v>
      </c>
      <c r="C52" s="11" t="s">
        <v>32</v>
      </c>
      <c r="D52" s="11" t="s">
        <v>5</v>
      </c>
      <c r="E52" s="12">
        <v>20000</v>
      </c>
      <c r="F52" s="12">
        <v>0</v>
      </c>
      <c r="G52" s="12">
        <v>0</v>
      </c>
      <c r="H52" s="12">
        <v>0</v>
      </c>
      <c r="I52" s="12"/>
      <c r="J52" s="12">
        <f t="shared" si="2"/>
        <v>0</v>
      </c>
      <c r="K52" s="12">
        <f t="shared" si="3"/>
        <v>20000</v>
      </c>
      <c r="L52" s="11" t="s">
        <v>49</v>
      </c>
      <c r="M52" s="9"/>
    </row>
    <row r="53" spans="1:13" s="1" customFormat="1" ht="19.5" x14ac:dyDescent="0.55000000000000004">
      <c r="A53" s="15"/>
      <c r="B53" s="15"/>
      <c r="C53" s="15"/>
      <c r="D53" s="16" t="s">
        <v>13</v>
      </c>
      <c r="E53" s="17">
        <f>SUM(E8:E52)</f>
        <v>1055000</v>
      </c>
      <c r="F53" s="17">
        <f t="shared" ref="F53:G53" si="4">SUM(F8:F52)</f>
        <v>0</v>
      </c>
      <c r="G53" s="17">
        <f t="shared" si="4"/>
        <v>16649.620000000003</v>
      </c>
      <c r="H53" s="17">
        <f>SUM(H8:H52)</f>
        <v>0</v>
      </c>
      <c r="I53" s="17">
        <f>SUM(I8:I52)</f>
        <v>1885.59</v>
      </c>
      <c r="J53" s="17">
        <f>SUM(J8:J52)</f>
        <v>18535.21</v>
      </c>
      <c r="K53" s="17">
        <f t="shared" ref="K53" si="5">SUM(K8:K52)</f>
        <v>1036464.79</v>
      </c>
      <c r="L53" s="17"/>
      <c r="M53" s="15"/>
    </row>
    <row r="54" spans="1:13" ht="19.5" x14ac:dyDescent="0.55000000000000004">
      <c r="A54" s="9"/>
      <c r="B54" s="9"/>
      <c r="C54" s="9"/>
      <c r="D54" s="9"/>
      <c r="E54" s="18"/>
      <c r="F54" s="18"/>
      <c r="G54" s="18"/>
      <c r="H54" s="18"/>
      <c r="I54" s="18"/>
      <c r="J54" s="19"/>
      <c r="K54" s="18"/>
      <c r="L54" s="18"/>
      <c r="M54" s="9"/>
    </row>
    <row r="55" spans="1:13" ht="19.5" x14ac:dyDescent="0.55000000000000004">
      <c r="A55" s="9"/>
      <c r="B55" s="13"/>
      <c r="C55" s="13"/>
      <c r="D55" s="13" t="s">
        <v>17</v>
      </c>
      <c r="E55" s="20"/>
      <c r="F55" s="20"/>
      <c r="G55" s="20"/>
      <c r="H55" s="20"/>
      <c r="I55" s="20"/>
      <c r="J55" s="20"/>
      <c r="K55" s="20"/>
      <c r="L55" s="20"/>
      <c r="M55" s="9"/>
    </row>
    <row r="56" spans="1:13" ht="19.5" x14ac:dyDescent="0.55000000000000004">
      <c r="A56" s="9"/>
      <c r="B56" s="13"/>
      <c r="C56" s="13"/>
      <c r="D56" s="13"/>
      <c r="E56" s="20"/>
      <c r="F56" s="20"/>
      <c r="G56" s="20"/>
      <c r="H56" s="20"/>
      <c r="I56" s="20"/>
      <c r="J56" s="20"/>
      <c r="K56" s="20"/>
      <c r="L56" s="20"/>
      <c r="M56" s="9"/>
    </row>
    <row r="57" spans="1:13" ht="19.5" x14ac:dyDescent="0.55000000000000004">
      <c r="A57" s="9"/>
      <c r="B57" s="13"/>
      <c r="C57" s="13"/>
      <c r="D57" s="13"/>
      <c r="E57" s="20"/>
      <c r="F57" s="20"/>
      <c r="G57" s="20"/>
      <c r="H57" s="20"/>
      <c r="I57" s="20"/>
      <c r="J57" s="20"/>
      <c r="K57" s="20"/>
      <c r="L57" s="20"/>
      <c r="M57" s="9"/>
    </row>
    <row r="58" spans="1:13" s="6" customFormat="1" ht="27.75" customHeight="1" x14ac:dyDescent="0.55000000000000004">
      <c r="A58" s="21"/>
      <c r="B58" s="31"/>
      <c r="C58" s="31"/>
      <c r="D58" s="31"/>
      <c r="E58" s="31"/>
      <c r="F58" s="31"/>
      <c r="G58" s="31"/>
      <c r="H58" s="31"/>
      <c r="I58" s="22"/>
      <c r="J58" s="21"/>
      <c r="K58" s="21"/>
      <c r="L58" s="21"/>
      <c r="M58" s="21"/>
    </row>
    <row r="59" spans="1:13" s="6" customFormat="1" ht="18.75" x14ac:dyDescent="0.55000000000000004">
      <c r="A59" s="21"/>
      <c r="B59" s="22"/>
      <c r="C59" s="22"/>
      <c r="D59" s="22"/>
      <c r="E59" s="22"/>
      <c r="F59" s="22"/>
      <c r="G59" s="22"/>
      <c r="H59" s="22"/>
      <c r="I59" s="22"/>
      <c r="J59" s="21"/>
      <c r="K59" s="21"/>
      <c r="L59" s="21"/>
      <c r="M59" s="21"/>
    </row>
    <row r="60" spans="1:13" s="6" customFormat="1" ht="18.75" x14ac:dyDescent="0.55000000000000004">
      <c r="A60" s="21"/>
      <c r="B60" s="22"/>
      <c r="C60" s="22"/>
      <c r="D60" s="22"/>
      <c r="E60" s="22"/>
      <c r="F60" s="22"/>
      <c r="G60" s="22"/>
      <c r="H60" s="22"/>
      <c r="I60" s="22"/>
      <c r="J60" s="21"/>
      <c r="K60" s="21"/>
      <c r="L60" s="21"/>
      <c r="M60" s="21"/>
    </row>
    <row r="61" spans="1:13" s="6" customFormat="1" ht="18.75" x14ac:dyDescent="0.55000000000000004">
      <c r="A61" s="21"/>
      <c r="B61" s="22"/>
      <c r="C61" s="22"/>
      <c r="D61" s="22"/>
      <c r="E61" s="22"/>
      <c r="F61" s="22"/>
      <c r="G61" s="22"/>
      <c r="H61" s="22"/>
      <c r="I61" s="22"/>
      <c r="J61" s="21"/>
      <c r="K61" s="21"/>
      <c r="L61" s="21"/>
      <c r="M61" s="21"/>
    </row>
    <row r="62" spans="1:13" ht="19.5" x14ac:dyDescent="0.5500000000000000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9.5" x14ac:dyDescent="0.5500000000000000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5" customHeight="1" x14ac:dyDescent="0.55000000000000004">
      <c r="A64" s="9"/>
      <c r="B64" s="9"/>
      <c r="C64" s="9"/>
      <c r="D64" s="33"/>
      <c r="E64" s="33"/>
      <c r="F64" s="24"/>
      <c r="G64" s="24"/>
      <c r="H64" s="9"/>
      <c r="I64" s="9"/>
      <c r="J64" s="9"/>
      <c r="K64" s="9"/>
      <c r="L64" s="9"/>
      <c r="M64" s="9"/>
    </row>
    <row r="65" spans="1:13" ht="21" customHeight="1" x14ac:dyDescent="0.55000000000000004">
      <c r="A65" s="9"/>
      <c r="B65" s="9"/>
      <c r="C65" s="32"/>
      <c r="D65" s="32"/>
      <c r="E65" s="32"/>
      <c r="F65" s="32"/>
      <c r="G65" s="24"/>
      <c r="H65" s="9"/>
      <c r="I65" s="9"/>
      <c r="J65" s="9"/>
      <c r="K65" s="9"/>
      <c r="L65" s="9"/>
      <c r="M65" s="9"/>
    </row>
    <row r="66" spans="1:13" ht="15" customHeight="1" x14ac:dyDescent="0.25">
      <c r="A66" s="9"/>
      <c r="B66" s="9"/>
      <c r="C66" s="9"/>
      <c r="D66" s="23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s="6" customFormat="1" ht="12.75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</sheetData>
  <mergeCells count="6">
    <mergeCell ref="B58:H58"/>
    <mergeCell ref="B4:K4"/>
    <mergeCell ref="B5:K5"/>
    <mergeCell ref="B6:K6"/>
    <mergeCell ref="C65:F65"/>
    <mergeCell ref="D64:E64"/>
  </mergeCells>
  <pageMargins left="0.25" right="0.25" top="0.75" bottom="0.75" header="0.3" footer="0.3"/>
  <pageSetup paperSize="5" scale="83" fitToHeight="0" orientation="landscape" r:id="rId1"/>
  <rowBreaks count="2" manualBreakCount="2">
    <brk id="27" max="12" man="1"/>
    <brk id="4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2022-11-04T16:06:17Z</cp:lastPrinted>
  <dcterms:created xsi:type="dcterms:W3CDTF">2015-04-22T16:42:59Z</dcterms:created>
  <dcterms:modified xsi:type="dcterms:W3CDTF">2022-11-04T16:06:24Z</dcterms:modified>
</cp:coreProperties>
</file>