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3\JUNIO\"/>
    </mc:Choice>
  </mc:AlternateContent>
  <xr:revisionPtr revIDLastSave="0" documentId="13_ncr:1_{1B0EE37A-EBBC-409F-B1F9-36549F1F0FF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VIGILANCIA'!$B$1:$M$52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" l="1"/>
  <c r="G51" i="2"/>
  <c r="H51" i="2"/>
  <c r="I51" i="2"/>
  <c r="J51" i="2"/>
  <c r="K51" i="2"/>
  <c r="L51" i="2"/>
  <c r="K49" i="2"/>
  <c r="L49" i="2" s="1"/>
  <c r="K48" i="2"/>
  <c r="L48" i="2" s="1"/>
  <c r="K45" i="2"/>
  <c r="L45" i="2"/>
  <c r="K46" i="2"/>
  <c r="L46" i="2" s="1"/>
  <c r="K47" i="2"/>
  <c r="L47" i="2" s="1"/>
  <c r="K7" i="2"/>
  <c r="L7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8" i="2"/>
  <c r="L8" i="2" l="1"/>
</calcChain>
</file>

<file path=xl/sharedStrings.xml><?xml version="1.0" encoding="utf-8"?>
<sst xmlns="http://schemas.openxmlformats.org/spreadsheetml/2006/main" count="192" uniqueCount="65">
  <si>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</si>
  <si>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</si>
  <si>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</si>
  <si>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</si>
  <si>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</si>
  <si>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</si>
  <si>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</si>
  <si>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</si>
  <si>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</si>
  <si>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</si>
  <si>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</si>
  <si>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</si>
  <si>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</si>
  <si>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</si>
  <si>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</si>
  <si>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</si>
  <si>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</si>
  <si>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</si>
  <si>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</si>
  <si>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</si>
  <si>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</si>
  <si>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</si>
  <si>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</si>
  <si>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</si>
  <si>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</si>
  <si>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</si>
  <si>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</si>
  <si>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</si>
  <si>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</si>
  <si>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</si>
  <si>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</si>
  <si>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</si>
  <si>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</si>
  <si>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</si>
  <si>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</si>
  <si>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</si>
  <si>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</si>
  <si>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</si>
  <si>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</si>
  <si>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</si>
  <si>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</si>
  <si>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</si>
  <si>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</si>
  <si>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</si>
  <si>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</si>
  <si>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</si>
  <si>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</si>
  <si>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</si>
  <si>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</si>
  <si>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</si>
  <si>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</si>
  <si>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</si>
  <si>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</si>
  <si>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</si>
  <si>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</si>
  <si>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</si>
  <si>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EDISON SANDINO TAVERAS RODRIGUEZ</t>
  </si>
  <si>
    <t>JOSE FRANCISCO GUERRA MARTE</t>
  </si>
  <si>
    <t>JOEL AGUSTIN DIAZ ABREU</t>
  </si>
  <si>
    <t>TOMAS ADALBERTO DURAN GUZMAN</t>
  </si>
  <si>
    <t>SUPERVISOR DE SEGURIDAD</t>
  </si>
  <si>
    <t>JOSE NOEL ACEVEDO ACOSTA</t>
  </si>
  <si>
    <t xml:space="preserve">Mes de Junio 2023 </t>
  </si>
  <si>
    <t>SUSAM ELIZABETH TEJADA TAVAREZ</t>
  </si>
  <si>
    <t>JOSÉ JORGE POLANCO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</si>
</sst>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976313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69"/>
  <sheetViews>
    <sheetView showGridLines="0" tabSelected="1" topLeftCell="A35" zoomScale="80" zoomScaleNormal="80" zoomScaleSheetLayoutView="80" workbookViewId="0">
      <selection activeCell="L52" sqref="L52"/>
    </sheetView>
  </sheetViews>
  <sheetFormatPr baseColWidth="10" defaultColWidth="9.140625" defaultRowHeight="15" x14ac:dyDescent="0.25"/>
  <cols>
    <col min="2" max="2" width="7" customWidth="1"/>
    <col min="3" max="3" width="41.7109375" customWidth="1"/>
    <col min="4" max="4" width="34.42578125" bestFit="1" customWidth="1"/>
    <col min="5" max="5" width="29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4" t="s">
        <v>55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O3" s="11"/>
      <c r="Q3" s="11"/>
    </row>
    <row r="4" spans="2:19" s="18" customFormat="1" ht="23.25" customHeight="1" x14ac:dyDescent="0.25">
      <c r="B4" s="34" t="s">
        <v>49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4" t="s">
        <v>62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2"/>
      <c r="Q5" s="2"/>
      <c r="R5" s="2"/>
      <c r="S5" s="2"/>
    </row>
    <row r="6" spans="2:19" ht="43.5" x14ac:dyDescent="0.25">
      <c r="B6" s="16" t="s">
        <v>33</v>
      </c>
      <c r="C6" s="16" t="s">
        <v>4</v>
      </c>
      <c r="D6" s="16" t="s">
        <v>22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30" t="s">
        <v>51</v>
      </c>
      <c r="K6" s="30" t="s">
        <v>52</v>
      </c>
      <c r="L6" s="16" t="s">
        <v>53</v>
      </c>
      <c r="M6" s="16" t="s">
        <v>54</v>
      </c>
    </row>
    <row r="7" spans="2:19" ht="25.5" customHeight="1" x14ac:dyDescent="0.6">
      <c r="B7" s="31">
        <v>1</v>
      </c>
      <c r="C7" s="22" t="s">
        <v>56</v>
      </c>
      <c r="D7" s="22" t="s">
        <v>50</v>
      </c>
      <c r="E7" s="22" t="s">
        <v>50</v>
      </c>
      <c r="F7" s="23">
        <v>21666.67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21666.67</v>
      </c>
      <c r="M7" s="31" t="s">
        <v>31</v>
      </c>
    </row>
    <row r="8" spans="2:19" ht="25.5" customHeight="1" x14ac:dyDescent="0.6">
      <c r="B8" s="21">
        <v>2</v>
      </c>
      <c r="C8" s="22" t="s">
        <v>39</v>
      </c>
      <c r="D8" s="22" t="s">
        <v>50</v>
      </c>
      <c r="E8" s="21" t="s">
        <v>3</v>
      </c>
      <c r="F8" s="23">
        <v>29000</v>
      </c>
      <c r="G8" s="23">
        <v>0</v>
      </c>
      <c r="H8" s="23">
        <v>0</v>
      </c>
      <c r="I8" s="23">
        <v>0</v>
      </c>
      <c r="J8" s="23">
        <v>0</v>
      </c>
      <c r="K8" s="23">
        <f>SUM(G8:J8)</f>
        <v>0</v>
      </c>
      <c r="L8" s="23">
        <f>+F8-K8</f>
        <v>29000</v>
      </c>
      <c r="M8" s="22" t="s">
        <v>31</v>
      </c>
    </row>
    <row r="9" spans="2:19" s="24" customFormat="1" ht="25.5" customHeight="1" x14ac:dyDescent="0.6">
      <c r="B9" s="31">
        <v>3</v>
      </c>
      <c r="C9" s="22" t="s">
        <v>7</v>
      </c>
      <c r="D9" s="22" t="s">
        <v>50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 t="shared" ref="K9:K35" si="0">SUM(G9:J9)</f>
        <v>0</v>
      </c>
      <c r="L9" s="23">
        <f t="shared" ref="L9:L38" si="1">+F9-K9</f>
        <v>20000</v>
      </c>
      <c r="M9" s="22" t="s">
        <v>31</v>
      </c>
    </row>
    <row r="10" spans="2:19" s="24" customFormat="1" ht="25.5" customHeight="1" x14ac:dyDescent="0.6">
      <c r="B10" s="31">
        <v>4</v>
      </c>
      <c r="C10" s="22" t="s">
        <v>9</v>
      </c>
      <c r="D10" s="22" t="s">
        <v>50</v>
      </c>
      <c r="E10" s="21" t="s">
        <v>3</v>
      </c>
      <c r="F10" s="23">
        <v>20000</v>
      </c>
      <c r="G10" s="23">
        <v>0</v>
      </c>
      <c r="H10" s="23">
        <v>0</v>
      </c>
      <c r="I10" s="23">
        <v>0</v>
      </c>
      <c r="J10" s="23">
        <v>0</v>
      </c>
      <c r="K10" s="23">
        <f t="shared" si="0"/>
        <v>0</v>
      </c>
      <c r="L10" s="23">
        <f t="shared" si="1"/>
        <v>20000</v>
      </c>
      <c r="M10" s="22" t="s">
        <v>31</v>
      </c>
    </row>
    <row r="11" spans="2:19" s="24" customFormat="1" ht="25.5" customHeight="1" x14ac:dyDescent="0.6">
      <c r="B11" s="21">
        <v>5</v>
      </c>
      <c r="C11" s="22" t="s">
        <v>10</v>
      </c>
      <c r="D11" s="22" t="s">
        <v>50</v>
      </c>
      <c r="E11" s="21" t="s">
        <v>3</v>
      </c>
      <c r="F11" s="23">
        <v>29000</v>
      </c>
      <c r="G11" s="23">
        <v>0</v>
      </c>
      <c r="H11" s="23">
        <v>0</v>
      </c>
      <c r="I11" s="23">
        <v>0</v>
      </c>
      <c r="J11" s="23">
        <v>1885.59</v>
      </c>
      <c r="K11" s="23">
        <f t="shared" si="0"/>
        <v>1885.59</v>
      </c>
      <c r="L11" s="23">
        <f t="shared" si="1"/>
        <v>27114.41</v>
      </c>
      <c r="M11" s="22" t="s">
        <v>31</v>
      </c>
    </row>
    <row r="12" spans="2:19" ht="25.5" customHeight="1" x14ac:dyDescent="0.6">
      <c r="B12" s="31">
        <v>6</v>
      </c>
      <c r="C12" s="22" t="s">
        <v>11</v>
      </c>
      <c r="D12" s="22" t="s">
        <v>50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31</v>
      </c>
    </row>
    <row r="13" spans="2:19" ht="25.5" customHeight="1" x14ac:dyDescent="0.6">
      <c r="B13" s="31">
        <v>7</v>
      </c>
      <c r="C13" s="22" t="s">
        <v>18</v>
      </c>
      <c r="D13" s="22" t="s">
        <v>50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31</v>
      </c>
    </row>
    <row r="14" spans="2:19" ht="25.5" customHeight="1" x14ac:dyDescent="0.6">
      <c r="B14" s="21">
        <v>8</v>
      </c>
      <c r="C14" s="22" t="s">
        <v>12</v>
      </c>
      <c r="D14" s="22" t="s">
        <v>50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31</v>
      </c>
    </row>
    <row r="15" spans="2:19" ht="25.5" customHeight="1" x14ac:dyDescent="0.6">
      <c r="B15" s="31">
        <v>9</v>
      </c>
      <c r="C15" s="22" t="s">
        <v>13</v>
      </c>
      <c r="D15" s="22" t="s">
        <v>50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31</v>
      </c>
    </row>
    <row r="16" spans="2:19" ht="25.5" customHeight="1" x14ac:dyDescent="0.6">
      <c r="B16" s="31">
        <v>10</v>
      </c>
      <c r="C16" s="22" t="s">
        <v>14</v>
      </c>
      <c r="D16" s="22" t="s">
        <v>50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31</v>
      </c>
    </row>
    <row r="17" spans="2:13" ht="25.5" customHeight="1" x14ac:dyDescent="0.6">
      <c r="B17" s="21">
        <v>11</v>
      </c>
      <c r="C17" s="22" t="s">
        <v>15</v>
      </c>
      <c r="D17" s="22" t="s">
        <v>50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31</v>
      </c>
    </row>
    <row r="18" spans="2:13" ht="25.5" customHeight="1" x14ac:dyDescent="0.6">
      <c r="B18" s="31">
        <v>12</v>
      </c>
      <c r="C18" s="22" t="s">
        <v>16</v>
      </c>
      <c r="D18" s="22" t="s">
        <v>50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31</v>
      </c>
    </row>
    <row r="19" spans="2:13" ht="25.5" customHeight="1" x14ac:dyDescent="0.6">
      <c r="B19" s="31">
        <v>13</v>
      </c>
      <c r="C19" s="22" t="s">
        <v>17</v>
      </c>
      <c r="D19" s="22" t="s">
        <v>50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20000</v>
      </c>
      <c r="M19" s="22" t="s">
        <v>32</v>
      </c>
    </row>
    <row r="20" spans="2:13" ht="25.5" customHeight="1" x14ac:dyDescent="0.6">
      <c r="B20" s="21">
        <v>14</v>
      </c>
      <c r="C20" s="22" t="s">
        <v>19</v>
      </c>
      <c r="D20" s="22" t="s">
        <v>50</v>
      </c>
      <c r="E20" s="21" t="s">
        <v>3</v>
      </c>
      <c r="F20" s="23">
        <v>20000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0"/>
        <v>0</v>
      </c>
      <c r="L20" s="23">
        <f t="shared" si="1"/>
        <v>20000</v>
      </c>
      <c r="M20" s="22" t="s">
        <v>31</v>
      </c>
    </row>
    <row r="21" spans="2:13" ht="25.5" customHeight="1" x14ac:dyDescent="0.6">
      <c r="B21" s="31">
        <v>15</v>
      </c>
      <c r="C21" s="22" t="s">
        <v>20</v>
      </c>
      <c r="D21" s="22" t="s">
        <v>50</v>
      </c>
      <c r="E21" s="21" t="s">
        <v>3</v>
      </c>
      <c r="F21" s="23">
        <v>20500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20500</v>
      </c>
      <c r="M21" s="22" t="s">
        <v>31</v>
      </c>
    </row>
    <row r="22" spans="2:13" ht="25.5" customHeight="1" x14ac:dyDescent="0.6">
      <c r="B22" s="31">
        <v>16</v>
      </c>
      <c r="C22" s="22" t="s">
        <v>21</v>
      </c>
      <c r="D22" s="22" t="s">
        <v>50</v>
      </c>
      <c r="E22" s="21" t="s">
        <v>3</v>
      </c>
      <c r="F22" s="23">
        <v>29000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29000</v>
      </c>
      <c r="M22" s="22" t="s">
        <v>31</v>
      </c>
    </row>
    <row r="23" spans="2:13" ht="25.5" customHeight="1" x14ac:dyDescent="0.6">
      <c r="B23" s="21">
        <v>17</v>
      </c>
      <c r="C23" s="22" t="s">
        <v>23</v>
      </c>
      <c r="D23" s="22" t="s">
        <v>50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31</v>
      </c>
    </row>
    <row r="24" spans="2:13" ht="25.5" customHeight="1" x14ac:dyDescent="0.6">
      <c r="B24" s="31">
        <v>18</v>
      </c>
      <c r="C24" s="22" t="s">
        <v>24</v>
      </c>
      <c r="D24" s="22" t="s">
        <v>50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20000</v>
      </c>
      <c r="M24" s="22" t="s">
        <v>31</v>
      </c>
    </row>
    <row r="25" spans="2:13" ht="25.5" customHeight="1" x14ac:dyDescent="0.6">
      <c r="B25" s="31">
        <v>19</v>
      </c>
      <c r="C25" s="22" t="s">
        <v>25</v>
      </c>
      <c r="D25" s="22" t="s">
        <v>50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20000</v>
      </c>
      <c r="M25" s="22" t="s">
        <v>31</v>
      </c>
    </row>
    <row r="26" spans="2:13" ht="25.5" customHeight="1" x14ac:dyDescent="0.6">
      <c r="B26" s="21">
        <v>20</v>
      </c>
      <c r="C26" s="22" t="s">
        <v>26</v>
      </c>
      <c r="D26" s="22" t="s">
        <v>50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31</v>
      </c>
    </row>
    <row r="27" spans="2:13" ht="25.5" customHeight="1" x14ac:dyDescent="0.6">
      <c r="B27" s="31">
        <v>21</v>
      </c>
      <c r="C27" s="22" t="s">
        <v>27</v>
      </c>
      <c r="D27" s="22" t="s">
        <v>50</v>
      </c>
      <c r="E27" s="21" t="s">
        <v>3</v>
      </c>
      <c r="F27" s="23">
        <v>20000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20000</v>
      </c>
      <c r="M27" s="22" t="s">
        <v>31</v>
      </c>
    </row>
    <row r="28" spans="2:13" s="27" customFormat="1" ht="25.5" customHeight="1" x14ac:dyDescent="0.6">
      <c r="B28" s="31">
        <v>22</v>
      </c>
      <c r="C28" s="25" t="s">
        <v>29</v>
      </c>
      <c r="D28" s="22" t="s">
        <v>50</v>
      </c>
      <c r="E28" s="29" t="s">
        <v>3</v>
      </c>
      <c r="F28" s="26">
        <v>35000</v>
      </c>
      <c r="G28" s="26">
        <v>0</v>
      </c>
      <c r="H28" s="26">
        <v>47.25</v>
      </c>
      <c r="I28" s="26">
        <v>0</v>
      </c>
      <c r="J28" s="23">
        <v>0</v>
      </c>
      <c r="K28" s="26">
        <f t="shared" si="0"/>
        <v>47.25</v>
      </c>
      <c r="L28" s="26">
        <f t="shared" si="1"/>
        <v>34952.75</v>
      </c>
      <c r="M28" s="25" t="s">
        <v>31</v>
      </c>
    </row>
    <row r="29" spans="2:13" ht="25.5" customHeight="1" x14ac:dyDescent="0.6">
      <c r="B29" s="21">
        <v>23</v>
      </c>
      <c r="C29" s="22" t="s">
        <v>28</v>
      </c>
      <c r="D29" s="22" t="s">
        <v>50</v>
      </c>
      <c r="E29" s="21" t="s">
        <v>3</v>
      </c>
      <c r="F29" s="23">
        <v>20000</v>
      </c>
      <c r="G29" s="28">
        <v>0</v>
      </c>
      <c r="H29" s="28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20000</v>
      </c>
      <c r="M29" s="22" t="s">
        <v>31</v>
      </c>
    </row>
    <row r="30" spans="2:13" ht="25.5" customHeight="1" x14ac:dyDescent="0.6">
      <c r="B30" s="31">
        <v>24</v>
      </c>
      <c r="C30" s="22" t="s">
        <v>30</v>
      </c>
      <c r="D30" s="22" t="s">
        <v>50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31</v>
      </c>
    </row>
    <row r="31" spans="2:13" ht="25.5" customHeight="1" x14ac:dyDescent="0.6">
      <c r="B31" s="31">
        <v>25</v>
      </c>
      <c r="C31" s="22" t="s">
        <v>34</v>
      </c>
      <c r="D31" s="22" t="s">
        <v>50</v>
      </c>
      <c r="E31" s="21" t="s">
        <v>3</v>
      </c>
      <c r="F31" s="23">
        <v>22000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22000</v>
      </c>
      <c r="M31" s="22" t="s">
        <v>31</v>
      </c>
    </row>
    <row r="32" spans="2:13" ht="25.5" customHeight="1" x14ac:dyDescent="0.6">
      <c r="B32" s="21">
        <v>26</v>
      </c>
      <c r="C32" s="22" t="s">
        <v>35</v>
      </c>
      <c r="D32" s="22" t="s">
        <v>50</v>
      </c>
      <c r="E32" s="21" t="s">
        <v>3</v>
      </c>
      <c r="F32" s="23">
        <v>20000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20000</v>
      </c>
      <c r="M32" s="22" t="s">
        <v>31</v>
      </c>
    </row>
    <row r="33" spans="2:13" ht="25.5" customHeight="1" x14ac:dyDescent="0.6">
      <c r="B33" s="31">
        <v>27</v>
      </c>
      <c r="C33" s="22" t="s">
        <v>36</v>
      </c>
      <c r="D33" s="22" t="s">
        <v>50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31</v>
      </c>
    </row>
    <row r="34" spans="2:13" ht="25.5" customHeight="1" x14ac:dyDescent="0.6">
      <c r="B34" s="31">
        <v>28</v>
      </c>
      <c r="C34" s="22" t="s">
        <v>37</v>
      </c>
      <c r="D34" s="22" t="s">
        <v>50</v>
      </c>
      <c r="E34" s="21" t="s">
        <v>3</v>
      </c>
      <c r="F34" s="23">
        <v>22000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22000</v>
      </c>
      <c r="M34" s="22" t="s">
        <v>31</v>
      </c>
    </row>
    <row r="35" spans="2:13" ht="25.5" customHeight="1" x14ac:dyDescent="0.6">
      <c r="B35" s="21">
        <v>29</v>
      </c>
      <c r="C35" s="22" t="s">
        <v>38</v>
      </c>
      <c r="D35" s="22" t="s">
        <v>50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31</v>
      </c>
    </row>
    <row r="36" spans="2:13" ht="25.5" customHeight="1" x14ac:dyDescent="0.6">
      <c r="B36" s="31">
        <v>30</v>
      </c>
      <c r="C36" s="22" t="s">
        <v>40</v>
      </c>
      <c r="D36" s="22" t="s">
        <v>50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ref="K36:K38" si="2">SUM(G36:J36)</f>
        <v>0</v>
      </c>
      <c r="L36" s="23">
        <f t="shared" si="1"/>
        <v>20000</v>
      </c>
      <c r="M36" s="22" t="s">
        <v>31</v>
      </c>
    </row>
    <row r="37" spans="2:13" ht="25.5" customHeight="1" x14ac:dyDescent="0.6">
      <c r="B37" s="31">
        <v>31</v>
      </c>
      <c r="C37" s="22" t="s">
        <v>41</v>
      </c>
      <c r="D37" s="22" t="s">
        <v>50</v>
      </c>
      <c r="E37" s="21" t="s">
        <v>3</v>
      </c>
      <c r="F37" s="23">
        <v>20000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2"/>
        <v>0</v>
      </c>
      <c r="L37" s="23">
        <f t="shared" si="1"/>
        <v>20000</v>
      </c>
      <c r="M37" s="22" t="s">
        <v>31</v>
      </c>
    </row>
    <row r="38" spans="2:13" ht="25.5" customHeight="1" x14ac:dyDescent="0.6">
      <c r="B38" s="21">
        <v>32</v>
      </c>
      <c r="C38" s="22" t="s">
        <v>42</v>
      </c>
      <c r="D38" s="22" t="s">
        <v>50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2"/>
        <v>0</v>
      </c>
      <c r="L38" s="23">
        <f t="shared" si="1"/>
        <v>20000</v>
      </c>
      <c r="M38" s="22" t="s">
        <v>31</v>
      </c>
    </row>
    <row r="39" spans="2:13" ht="25.5" customHeight="1" x14ac:dyDescent="0.6">
      <c r="B39" s="31">
        <v>33</v>
      </c>
      <c r="C39" s="22" t="s">
        <v>43</v>
      </c>
      <c r="D39" s="22" t="s">
        <v>50</v>
      </c>
      <c r="E39" s="21" t="s">
        <v>3</v>
      </c>
      <c r="F39" s="23">
        <v>20000</v>
      </c>
      <c r="G39" s="23">
        <v>0</v>
      </c>
      <c r="H39" s="23">
        <v>0</v>
      </c>
      <c r="I39" s="23">
        <v>0</v>
      </c>
      <c r="J39" s="23">
        <v>0</v>
      </c>
      <c r="K39" s="23">
        <f t="shared" ref="K39" si="3">SUM(G39:J39)</f>
        <v>0</v>
      </c>
      <c r="L39" s="23">
        <f t="shared" ref="L39" si="4">+F39-K39</f>
        <v>20000</v>
      </c>
      <c r="M39" s="22" t="s">
        <v>31</v>
      </c>
    </row>
    <row r="40" spans="2:13" ht="25.5" customHeight="1" x14ac:dyDescent="0.6">
      <c r="B40" s="31">
        <v>34</v>
      </c>
      <c r="C40" s="22" t="s">
        <v>44</v>
      </c>
      <c r="D40" s="22" t="s">
        <v>50</v>
      </c>
      <c r="E40" s="21" t="s">
        <v>3</v>
      </c>
      <c r="F40" s="23">
        <v>20000</v>
      </c>
      <c r="G40" s="23">
        <v>0</v>
      </c>
      <c r="H40" s="23">
        <v>0</v>
      </c>
      <c r="I40" s="23">
        <v>0</v>
      </c>
      <c r="J40" s="23">
        <v>0</v>
      </c>
      <c r="K40" s="23">
        <f t="shared" ref="K40" si="5">SUM(G40:J40)</f>
        <v>0</v>
      </c>
      <c r="L40" s="23">
        <f t="shared" ref="L40" si="6">+F40-K40</f>
        <v>20000</v>
      </c>
      <c r="M40" s="22" t="s">
        <v>31</v>
      </c>
    </row>
    <row r="41" spans="2:13" ht="25.5" customHeight="1" x14ac:dyDescent="0.6">
      <c r="B41" s="21">
        <v>35</v>
      </c>
      <c r="C41" s="22" t="s">
        <v>45</v>
      </c>
      <c r="D41" s="22" t="s">
        <v>50</v>
      </c>
      <c r="E41" s="21" t="s">
        <v>3</v>
      </c>
      <c r="F41" s="23">
        <v>30000</v>
      </c>
      <c r="G41" s="23">
        <v>0</v>
      </c>
      <c r="H41" s="23">
        <v>0</v>
      </c>
      <c r="I41" s="23">
        <v>0</v>
      </c>
      <c r="J41" s="23">
        <v>0</v>
      </c>
      <c r="K41" s="23">
        <f t="shared" ref="K41" si="7">SUM(G41:J41)</f>
        <v>0</v>
      </c>
      <c r="L41" s="23">
        <f t="shared" ref="L41" si="8">+F41-K41</f>
        <v>30000</v>
      </c>
      <c r="M41" s="22" t="s">
        <v>31</v>
      </c>
    </row>
    <row r="42" spans="2:13" ht="25.5" customHeight="1" x14ac:dyDescent="0.6">
      <c r="B42" s="31">
        <v>36</v>
      </c>
      <c r="C42" s="22" t="s">
        <v>46</v>
      </c>
      <c r="D42" s="22" t="s">
        <v>50</v>
      </c>
      <c r="E42" s="21" t="s">
        <v>3</v>
      </c>
      <c r="F42" s="23">
        <v>29000</v>
      </c>
      <c r="G42" s="23">
        <v>0</v>
      </c>
      <c r="H42" s="23">
        <v>0</v>
      </c>
      <c r="I42" s="23">
        <v>0</v>
      </c>
      <c r="J42" s="23">
        <v>0</v>
      </c>
      <c r="K42" s="23">
        <f t="shared" ref="K42" si="9">SUM(G42:J42)</f>
        <v>0</v>
      </c>
      <c r="L42" s="23">
        <f t="shared" ref="L42" si="10">+F42-K42</f>
        <v>29000</v>
      </c>
      <c r="M42" s="22" t="s">
        <v>31</v>
      </c>
    </row>
    <row r="43" spans="2:13" ht="25.5" customHeight="1" x14ac:dyDescent="0.6">
      <c r="B43" s="31">
        <v>37</v>
      </c>
      <c r="C43" s="22" t="s">
        <v>47</v>
      </c>
      <c r="D43" s="22" t="s">
        <v>50</v>
      </c>
      <c r="E43" s="21" t="s">
        <v>3</v>
      </c>
      <c r="F43" s="23">
        <v>28000</v>
      </c>
      <c r="G43" s="23">
        <v>0</v>
      </c>
      <c r="H43" s="23">
        <v>0</v>
      </c>
      <c r="I43" s="23">
        <v>0</v>
      </c>
      <c r="J43" s="23">
        <v>0</v>
      </c>
      <c r="K43" s="23">
        <f t="shared" ref="K43" si="11">SUM(G43:J43)</f>
        <v>0</v>
      </c>
      <c r="L43" s="23">
        <f t="shared" ref="L43" si="12">+F43-K43</f>
        <v>28000</v>
      </c>
      <c r="M43" s="22" t="s">
        <v>31</v>
      </c>
    </row>
    <row r="44" spans="2:13" ht="25.5" customHeight="1" x14ac:dyDescent="0.6">
      <c r="B44" s="21">
        <v>38</v>
      </c>
      <c r="C44" s="22" t="s">
        <v>48</v>
      </c>
      <c r="D44" s="22" t="s">
        <v>50</v>
      </c>
      <c r="E44" s="21" t="s">
        <v>3</v>
      </c>
      <c r="F44" s="23">
        <v>25000</v>
      </c>
      <c r="G44" s="23">
        <v>0</v>
      </c>
      <c r="H44" s="23">
        <v>0</v>
      </c>
      <c r="I44" s="23">
        <v>0</v>
      </c>
      <c r="J44" s="23">
        <v>0</v>
      </c>
      <c r="K44" s="23">
        <f t="shared" ref="K44" si="13">SUM(G44:J44)</f>
        <v>0</v>
      </c>
      <c r="L44" s="23">
        <f t="shared" ref="L44" si="14">+F44-K44</f>
        <v>25000</v>
      </c>
      <c r="M44" s="22" t="s">
        <v>31</v>
      </c>
    </row>
    <row r="45" spans="2:13" ht="25.5" customHeight="1" x14ac:dyDescent="0.6">
      <c r="B45" s="31">
        <v>39</v>
      </c>
      <c r="C45" s="22" t="s">
        <v>57</v>
      </c>
      <c r="D45" s="22" t="s">
        <v>50</v>
      </c>
      <c r="E45" s="21" t="s">
        <v>3</v>
      </c>
      <c r="F45" s="23">
        <v>29000</v>
      </c>
      <c r="G45" s="23">
        <v>0</v>
      </c>
      <c r="H45" s="23">
        <v>0</v>
      </c>
      <c r="I45" s="23">
        <v>0</v>
      </c>
      <c r="J45" s="23">
        <v>0</v>
      </c>
      <c r="K45" s="23">
        <f t="shared" ref="K45:K47" si="15">SUM(G45:J45)</f>
        <v>0</v>
      </c>
      <c r="L45" s="23">
        <f t="shared" ref="L45:L47" si="16">+F45-K45</f>
        <v>29000</v>
      </c>
      <c r="M45" s="22" t="s">
        <v>31</v>
      </c>
    </row>
    <row r="46" spans="2:13" ht="25.5" customHeight="1" x14ac:dyDescent="0.6">
      <c r="B46" s="31">
        <v>40</v>
      </c>
      <c r="C46" s="22" t="s">
        <v>58</v>
      </c>
      <c r="D46" s="22" t="s">
        <v>50</v>
      </c>
      <c r="E46" s="21" t="s">
        <v>60</v>
      </c>
      <c r="F46" s="23">
        <v>39000</v>
      </c>
      <c r="G46" s="23">
        <v>0</v>
      </c>
      <c r="H46" s="23">
        <v>647.25</v>
      </c>
      <c r="I46" s="23">
        <v>0</v>
      </c>
      <c r="J46" s="23">
        <v>0</v>
      </c>
      <c r="K46" s="23">
        <f t="shared" si="15"/>
        <v>647.25</v>
      </c>
      <c r="L46" s="23">
        <f t="shared" si="16"/>
        <v>38352.75</v>
      </c>
      <c r="M46" s="22" t="s">
        <v>31</v>
      </c>
    </row>
    <row r="47" spans="2:13" ht="25.5" customHeight="1" x14ac:dyDescent="0.6">
      <c r="B47" s="21">
        <v>41</v>
      </c>
      <c r="C47" s="22" t="s">
        <v>59</v>
      </c>
      <c r="D47" s="22" t="s">
        <v>50</v>
      </c>
      <c r="E47" s="21" t="s">
        <v>3</v>
      </c>
      <c r="F47" s="23">
        <v>29000</v>
      </c>
      <c r="G47" s="23">
        <v>0</v>
      </c>
      <c r="H47" s="23">
        <v>0</v>
      </c>
      <c r="I47" s="23">
        <v>0</v>
      </c>
      <c r="J47" s="23">
        <v>0</v>
      </c>
      <c r="K47" s="23">
        <f t="shared" si="15"/>
        <v>0</v>
      </c>
      <c r="L47" s="23">
        <f t="shared" si="16"/>
        <v>29000</v>
      </c>
      <c r="M47" s="22" t="s">
        <v>31</v>
      </c>
    </row>
    <row r="48" spans="2:13" ht="25.5" customHeight="1" x14ac:dyDescent="0.6">
      <c r="B48" s="31">
        <v>42</v>
      </c>
      <c r="C48" s="22" t="s">
        <v>61</v>
      </c>
      <c r="D48" s="22" t="s">
        <v>50</v>
      </c>
      <c r="E48" s="21" t="s">
        <v>3</v>
      </c>
      <c r="F48" s="23">
        <v>8000</v>
      </c>
      <c r="G48" s="23">
        <v>0</v>
      </c>
      <c r="H48" s="23">
        <v>0</v>
      </c>
      <c r="I48" s="23">
        <v>0</v>
      </c>
      <c r="J48" s="23">
        <v>0</v>
      </c>
      <c r="K48" s="23">
        <f t="shared" ref="K48:K49" si="17">SUM(G48:J48)</f>
        <v>0</v>
      </c>
      <c r="L48" s="23">
        <f t="shared" ref="L48:L49" si="18">+F48-K48</f>
        <v>8000</v>
      </c>
      <c r="M48" s="22" t="s">
        <v>31</v>
      </c>
    </row>
    <row r="49" spans="2:13" ht="25.5" customHeight="1" x14ac:dyDescent="0.6">
      <c r="B49" s="31">
        <v>43</v>
      </c>
      <c r="C49" s="22" t="s">
        <v>63</v>
      </c>
      <c r="D49" s="22" t="s">
        <v>50</v>
      </c>
      <c r="E49" s="21" t="s">
        <v>3</v>
      </c>
      <c r="F49" s="23">
        <v>25000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17"/>
        <v>0</v>
      </c>
      <c r="L49" s="23">
        <f t="shared" si="18"/>
        <v>25000</v>
      </c>
      <c r="M49" s="22" t="s">
        <v>32</v>
      </c>
    </row>
    <row r="50" spans="2:13" ht="25.5" customHeight="1" x14ac:dyDescent="0.6">
      <c r="B50" s="21">
        <v>44</v>
      </c>
      <c r="C50" s="22" t="s">
        <v>64</v>
      </c>
      <c r="D50" s="22" t="s">
        <v>50</v>
      </c>
      <c r="E50" s="21" t="s">
        <v>3</v>
      </c>
      <c r="F50" s="23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20000</v>
      </c>
      <c r="M50" s="22" t="s">
        <v>31</v>
      </c>
    </row>
    <row r="51" spans="2:13" s="1" customFormat="1" ht="34.5" customHeight="1" x14ac:dyDescent="0.6">
      <c r="B51" s="17"/>
      <c r="C51" s="17"/>
      <c r="D51" s="17"/>
      <c r="E51" s="19" t="s">
        <v>8</v>
      </c>
      <c r="F51" s="20">
        <f>SUM(F7:F50)</f>
        <v>990166.66999999993</v>
      </c>
      <c r="G51" s="20">
        <f>SUM(G7:G50)</f>
        <v>0</v>
      </c>
      <c r="H51" s="20">
        <f>SUM(H7:H50)</f>
        <v>694.5</v>
      </c>
      <c r="I51" s="20">
        <f>SUM(I7:I50)</f>
        <v>0</v>
      </c>
      <c r="J51" s="20">
        <f>SUM(J7:J50)</f>
        <v>1885.59</v>
      </c>
      <c r="K51" s="20">
        <f>SUM(K7:K50)</f>
        <v>2580.09</v>
      </c>
      <c r="L51" s="20">
        <f>SUM(L7:L50)</f>
        <v>987586.58000000007</v>
      </c>
      <c r="M51" s="20"/>
    </row>
    <row r="52" spans="2:13" s="13" customFormat="1" ht="23.25" x14ac:dyDescent="0.65">
      <c r="B52" s="12"/>
      <c r="C52" s="12"/>
      <c r="D52" s="12"/>
      <c r="E52" s="12"/>
      <c r="F52" s="14"/>
      <c r="G52" s="14"/>
      <c r="H52" s="14"/>
      <c r="I52" s="14"/>
      <c r="J52" s="14"/>
      <c r="K52" s="15"/>
      <c r="L52" s="14"/>
      <c r="M52" s="14"/>
    </row>
    <row r="53" spans="2:13" s="3" customFormat="1" ht="18.75" x14ac:dyDescent="0.55000000000000004">
      <c r="B53" s="5"/>
      <c r="C53" s="6"/>
      <c r="D53" s="6"/>
      <c r="E53" s="6"/>
      <c r="F53" s="6"/>
      <c r="G53" s="6"/>
      <c r="H53" s="6"/>
      <c r="I53" s="6"/>
      <c r="J53" s="6"/>
      <c r="K53" s="5"/>
      <c r="L53" s="5"/>
      <c r="M53" s="5"/>
    </row>
    <row r="54" spans="2:13" s="3" customFormat="1" ht="18.75" x14ac:dyDescent="0.55000000000000004">
      <c r="B54" s="5"/>
      <c r="C54" s="6"/>
      <c r="D54" s="6"/>
      <c r="E54" s="6"/>
      <c r="F54" s="6"/>
      <c r="G54" s="6"/>
      <c r="H54" s="6"/>
      <c r="I54" s="6"/>
      <c r="J54" s="6"/>
      <c r="K54" s="5"/>
      <c r="L54" s="5"/>
      <c r="M54" s="5"/>
    </row>
    <row r="55" spans="2:13" s="3" customFormat="1" ht="18.75" x14ac:dyDescent="0.55000000000000004">
      <c r="B55" s="5"/>
      <c r="C55" s="6"/>
      <c r="D55" s="6"/>
      <c r="E55" s="6"/>
      <c r="F55" s="6"/>
      <c r="G55" s="6"/>
      <c r="H55" s="6"/>
      <c r="I55" s="6"/>
      <c r="J55" s="6"/>
      <c r="K55" s="5"/>
      <c r="L55" s="5"/>
      <c r="M55" s="5"/>
    </row>
    <row r="56" spans="2:13" ht="19.5" x14ac:dyDescent="0.55000000000000004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 ht="19.5" x14ac:dyDescent="0.5500000000000000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ht="15" customHeight="1" x14ac:dyDescent="0.55000000000000004">
      <c r="B58" s="4"/>
      <c r="C58" s="4"/>
      <c r="D58" s="4"/>
      <c r="E58" s="33"/>
      <c r="F58" s="33"/>
      <c r="G58" s="8"/>
      <c r="H58" s="8"/>
      <c r="I58" s="4"/>
      <c r="J58" s="4"/>
      <c r="K58" s="4"/>
      <c r="L58" s="4"/>
      <c r="M58" s="4"/>
    </row>
    <row r="59" spans="2:13" ht="21" customHeight="1" x14ac:dyDescent="0.55000000000000004">
      <c r="B59" s="4"/>
      <c r="C59" s="4"/>
      <c r="D59" s="32"/>
      <c r="E59" s="32"/>
      <c r="F59" s="32"/>
      <c r="G59" s="32"/>
      <c r="H59" s="8"/>
      <c r="I59" s="4"/>
      <c r="J59" s="4"/>
      <c r="K59" s="4"/>
      <c r="L59" s="4"/>
      <c r="M59" s="4"/>
    </row>
    <row r="60" spans="2:13" ht="15" customHeight="1" x14ac:dyDescent="0.55000000000000004">
      <c r="B60" s="4"/>
      <c r="C60" s="4"/>
      <c r="D60" s="4"/>
      <c r="E60" s="7"/>
      <c r="F60" s="4"/>
      <c r="G60" s="4"/>
      <c r="H60" s="4"/>
      <c r="I60" s="4"/>
      <c r="J60" s="4"/>
      <c r="K60" s="4"/>
      <c r="L60" s="4"/>
      <c r="M60" s="4"/>
    </row>
    <row r="61" spans="2:13" ht="19.5" x14ac:dyDescent="0.55000000000000004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ht="19.5" x14ac:dyDescent="0.55000000000000004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ht="19.5" x14ac:dyDescent="0.5500000000000000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ht="19.5" x14ac:dyDescent="0.5500000000000000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ht="19.5" x14ac:dyDescent="0.5500000000000000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ht="19.5" x14ac:dyDescent="0.5500000000000000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9.5" x14ac:dyDescent="0.5500000000000000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ht="19.5" x14ac:dyDescent="0.5500000000000000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s="3" customFormat="1" ht="18.75" x14ac:dyDescent="0.55000000000000004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</sheetData>
  <mergeCells count="5">
    <mergeCell ref="D59:G59"/>
    <mergeCell ref="E58:F58"/>
    <mergeCell ref="B3:M3"/>
    <mergeCell ref="B4:M4"/>
    <mergeCell ref="B5:M5"/>
  </mergeCells>
  <pageMargins left="0.17" right="0.17" top="0.17" bottom="0.17" header="0.17" footer="0.17"/>
  <pageSetup scale="55" fitToHeight="0" orientation="landscape" r:id="rId1"/>
  <rowBreaks count="1" manualBreakCount="1">
    <brk id="32" min="1" max="13" man="1"/>
  </rowBreaks>
  <ignoredErrors>
    <ignoredError sqref="K8 K39 K9:K38 K40:K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2023-06-07T20:05:39Z</cp:lastPrinted>
  <dcterms:created xsi:type="dcterms:W3CDTF">2015-04-22T16:42:59Z</dcterms:created>
  <dcterms:modified xsi:type="dcterms:W3CDTF">2023-07-07T22:04:47Z</dcterms:modified>
</cp:coreProperties>
</file>