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CEP Portal\"/>
    </mc:Choice>
  </mc:AlternateContent>
  <bookViews>
    <workbookView xWindow="0" yWindow="0" windowWidth="15480" windowHeight="11385"/>
  </bookViews>
  <sheets>
    <sheet name=" PT 2016" sheetId="9" r:id="rId1"/>
  </sheets>
  <externalReferences>
    <externalReference r:id="rId2"/>
    <externalReference r:id="rId3"/>
  </externalReferences>
  <definedNames>
    <definedName name="_xlnm._FilterDatabase" localSheetId="0" hidden="1">'[1]PRELIMINAR POA'!#REF!</definedName>
    <definedName name="_xlnm._FilterDatabase" hidden="1">'[1]PRELIMINAR POA'!#REF!</definedName>
    <definedName name="_xlnm.Print_Area" localSheetId="0">' PT 2016'!$A$1:$J$80</definedName>
    <definedName name="_xlnm.Print_Area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_xlnm.Print_Titles" localSheetId="0">' PT 2016'!$27:$30</definedName>
    <definedName name="_xlnm.Print_Titles">#REF!</definedName>
    <definedName name="x" localSheetId="0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52511"/>
</workbook>
</file>

<file path=xl/calcChain.xml><?xml version="1.0" encoding="utf-8"?>
<calcChain xmlns="http://schemas.openxmlformats.org/spreadsheetml/2006/main">
  <c r="H18" i="9" l="1"/>
  <c r="I17" i="9" l="1"/>
  <c r="I15" i="9"/>
  <c r="I16" i="9"/>
  <c r="G18" i="9"/>
  <c r="F18" i="9"/>
  <c r="D18" i="9"/>
  <c r="I18" i="9" l="1"/>
  <c r="E19" i="9" l="1"/>
  <c r="D19" i="9"/>
  <c r="G19" i="9"/>
  <c r="F19" i="9"/>
  <c r="I19" i="9" l="1"/>
</calcChain>
</file>

<file path=xl/sharedStrings.xml><?xml version="1.0" encoding="utf-8"?>
<sst xmlns="http://schemas.openxmlformats.org/spreadsheetml/2006/main" count="165" uniqueCount="136">
  <si>
    <t>No.</t>
  </si>
  <si>
    <t>ACTIVIDADES</t>
  </si>
  <si>
    <t>Indicadores</t>
  </si>
  <si>
    <t xml:space="preserve"> - Cursos</t>
  </si>
  <si>
    <t xml:space="preserve"> - Talleres</t>
  </si>
  <si>
    <t xml:space="preserve"> - Charlas</t>
  </si>
  <si>
    <t xml:space="preserve"> - Seminarios</t>
  </si>
  <si>
    <t xml:space="preserve"> - Cantidad y tipo de sensibilizaciones realizadas</t>
  </si>
  <si>
    <t xml:space="preserve">Elaboración, seguimiento, monitoreo y evaluación al Plan de Trabajo de la CEP. </t>
  </si>
  <si>
    <t>Parcial</t>
  </si>
  <si>
    <t>Pendiente</t>
  </si>
  <si>
    <t>NIVEL DE AVANCE SOBRE RESULTADOS ESPERADOS</t>
  </si>
  <si>
    <t>PONDERACIÓN</t>
  </si>
  <si>
    <t>Cumplido</t>
  </si>
  <si>
    <t xml:space="preserve">NO. </t>
  </si>
  <si>
    <t>Asistir a los servidores públicos ante cualquier duda que en el ejercicio de sus funciones puedan tener, a fin de promover comportamientos apegados a la ética pública.</t>
  </si>
  <si>
    <t>Promover y dar seguimiento a los sujetos obligados para la presentación oportuna de declaraciones personales.</t>
  </si>
  <si>
    <t xml:space="preserve"> - Reportes de ejecuciones</t>
  </si>
  <si>
    <t>Referencia</t>
  </si>
  <si>
    <t>Detalle de actividades</t>
  </si>
  <si>
    <t xml:space="preserve"> - Otros</t>
  </si>
  <si>
    <r>
      <t xml:space="preserve"> - Cantidad de solicitudes atendidas / Total solicitudes recibidas</t>
    </r>
    <r>
      <rPr>
        <sz val="18"/>
        <color rgb="FFFF0000"/>
        <rFont val="Arial"/>
        <family val="2"/>
      </rPr>
      <t>.</t>
    </r>
  </si>
  <si>
    <r>
      <rPr>
        <b/>
        <sz val="18"/>
        <rFont val="Arial"/>
        <family val="2"/>
      </rPr>
      <t>a)</t>
    </r>
    <r>
      <rPr>
        <sz val="18"/>
        <rFont val="Arial"/>
        <family val="2"/>
      </rPr>
      <t xml:space="preserve"> Servidores de alto nivel o de libre nombramiento y remoción (Art. 20, Ley 41-08)</t>
    </r>
  </si>
  <si>
    <t>Reportar a la DIGEIG otras actividades no contempladas en este proyecto, que contribuya al alcance de su objetivo.</t>
  </si>
  <si>
    <t>Desarrollar diversas actividades para la promoción y el cumplimiento del Código de Pautas Eticas.</t>
  </si>
  <si>
    <t>Seguimiento a los funcionarios obligados a firmar el Código de Pautas Eticas, para su posterior remisión a la DIGEIG.</t>
  </si>
  <si>
    <t xml:space="preserve"> - Cantidad y tipo de promociones realizadas.</t>
  </si>
  <si>
    <t>Fortalecimiento del control interno en la institución, en cumplimiento de los sistemas y normas de gestión administrativa.</t>
  </si>
  <si>
    <t>PLAN DE TRABAJO 2016 DE LA COMISION DE ETICA PUBLICA (CEP) DE</t>
  </si>
  <si>
    <t>Fortalecimiento de la ética e integridad en los servidores públicos de la institución.</t>
  </si>
  <si>
    <t xml:space="preserve"> - Cantidad de participantes por sensibilización/Total de servidores públicos que laboran en la institución.</t>
  </si>
  <si>
    <t xml:space="preserve"> - Cantidad y tipo de material distribuido.</t>
  </si>
  <si>
    <t>Elaborar y distribuir materiales promocionales con contenido didáctico sobre valores éticos a los servidores públicos de la institución.</t>
  </si>
  <si>
    <t xml:space="preserve"> - Link disponible.</t>
  </si>
  <si>
    <r>
      <rPr>
        <b/>
        <sz val="18"/>
        <rFont val="Arial"/>
        <family val="2"/>
      </rPr>
      <t>b)</t>
    </r>
    <r>
      <rPr>
        <sz val="18"/>
        <rFont val="Arial"/>
        <family val="2"/>
      </rPr>
      <t xml:space="preserve"> Aplicar encuestas internas de conocimiento sobre la ética en la gestión pública.</t>
    </r>
  </si>
  <si>
    <r>
      <rPr>
        <b/>
        <sz val="18"/>
        <rFont val="Arial"/>
        <family val="2"/>
      </rPr>
      <t>a)</t>
    </r>
    <r>
      <rPr>
        <sz val="18"/>
        <rFont val="Arial"/>
        <family val="2"/>
      </rPr>
      <t xml:space="preserve"> Promover valores on-line en el portal institucional.</t>
    </r>
  </si>
  <si>
    <t xml:space="preserve"> - Cantidad de encuestas aplicadas/ Total de servidores públicos de la institución.</t>
  </si>
  <si>
    <r>
      <rPr>
        <b/>
        <sz val="18"/>
        <rFont val="Arial"/>
        <family val="2"/>
      </rPr>
      <t xml:space="preserve">c) </t>
    </r>
    <r>
      <rPr>
        <sz val="18"/>
        <rFont val="Arial"/>
        <family val="2"/>
      </rPr>
      <t xml:space="preserve">Sensibilización a los servidores públicos de la institución sobre los delitos y crímenes de corrupción que están tipificados en nuestra legislación y otras prácticas contrarias a la ética pública (cohecho, soborno, abuso de poder, malversación de fondos, tráfico de influencias, entre otros). </t>
    </r>
    <r>
      <rPr>
        <strike/>
        <sz val="18"/>
        <rFont val="Arial"/>
        <family val="2"/>
      </rPr>
      <t/>
    </r>
  </si>
  <si>
    <t xml:space="preserve"> - Cantidad y tipo de sensibilizaciones realizadas.
 - Cantidad de destinatarios por sensibilización/Total de servidores públicos de la institución.</t>
  </si>
  <si>
    <t xml:space="preserve">Realizar actividades de prevención y concienciación sobre Conflictos de Intereses en la Administración Pública, dirigida al siguiente público: </t>
  </si>
  <si>
    <t xml:space="preserve"> - Número de servidores de alto nivel capacitados/ Total de servidores de alto nivel que laboran en la institución.</t>
  </si>
  <si>
    <r>
      <rPr>
        <b/>
        <sz val="18"/>
        <rFont val="Arial"/>
        <family val="2"/>
      </rPr>
      <t xml:space="preserve">b) </t>
    </r>
    <r>
      <rPr>
        <sz val="18"/>
        <rFont val="Arial"/>
        <family val="2"/>
      </rPr>
      <t>Servidores en general de la institución, tales como: de carrera, contratados, fijos, temporales, entre otros.</t>
    </r>
  </si>
  <si>
    <t xml:space="preserve"> - Número de servidores en general capacitados / Total de servidores en general que laboran para la institución.</t>
  </si>
  <si>
    <t>Crear y mantener disponible un registro de la ocurrencia de conflictos de intereses en la institución.</t>
  </si>
  <si>
    <t xml:space="preserve"> - Cantidad de casos atendidos / Total de casos recibidos.</t>
  </si>
  <si>
    <t>Gestión de denuncias recibidas a través de la CEP.</t>
  </si>
  <si>
    <t>Elaborar Plan de Trabajo 2017 y procurar con el Dpto. de Planificación y Desarrollo de la institución que el mismo sea integrado a la planificación estratégica institucional.</t>
  </si>
  <si>
    <t xml:space="preserve"> - Plan sometido a la DIGEIG y validado por esta última.</t>
  </si>
  <si>
    <t xml:space="preserve"> - Seis (6) actas de reuniones ordinarias elaboradas.</t>
  </si>
  <si>
    <t xml:space="preserve"> - Cantidad de CEP o enlaces existentes y en funcionamiento/ Cantidad de dependencias en el interior del país.</t>
  </si>
  <si>
    <t>Articular acciones que garanticen la existencia y el funcionamiento de las CEP o enlaces de las dependencias que tenga la institución en el interior del país; si aplica.</t>
  </si>
  <si>
    <t xml:space="preserve"> - Tipo y cantidad de promociones y seguimientos elaborados y distribuidos.</t>
  </si>
  <si>
    <t xml:space="preserve"> - Total de Códigos de Pautas Éticas firmados /Cantidad de funcionarios obligados.</t>
  </si>
  <si>
    <t xml:space="preserve">Promover el cumplimiento del Código de Pautas Eticas a los funcionarios de alto nivel designados por decreto. </t>
  </si>
  <si>
    <t xml:space="preserve"> - Actas de reuniones de monitoreo elaboradas y remitidas a la DIGEIG.</t>
  </si>
  <si>
    <r>
      <rPr>
        <sz val="18"/>
        <rFont val="Arial"/>
        <family val="2"/>
      </rPr>
      <t xml:space="preserve">Realizar o mantener actualizado un diagnóstico institucional o mapas de riesgo de corrupción administrativa; y coordinar la formulación, implementación, actualización y seguimiento a planes de mitigación con respecto a la ocurrencia de actos de corrupción. </t>
    </r>
    <r>
      <rPr>
        <sz val="18"/>
        <color theme="1"/>
        <rFont val="Arial"/>
        <family val="2"/>
      </rPr>
      <t xml:space="preserve">  </t>
    </r>
  </si>
  <si>
    <t xml:space="preserve"> - Un informe de resultados elaborado y remitido a la DIGEIG.</t>
  </si>
  <si>
    <t>Remitir a la DIGEIG el resultado de las reuniones de monitoreo al cumplimiento de los Códigos de Pautas Éticas de los funcionarios designados por decreto [Art. 18, literal g) y Art. 28, literal b) - Resolución RE-003/2014].</t>
  </si>
  <si>
    <t>Realizar reuniones ordinarias cada dos (2) meses con los miembros de la CEP y levantar acta de las mismas, a fin de asegurar el cumplimiento de los objetivos programados en su Plan  [Art. 28, literal a) - Resolución RE-003/2014].</t>
  </si>
  <si>
    <r>
      <t xml:space="preserve">a) </t>
    </r>
    <r>
      <rPr>
        <sz val="18"/>
        <rFont val="Arial"/>
        <family val="2"/>
      </rPr>
      <t>Procesos disciplinarios por violación a las normas de conducta y al régimen ético y disciplinario de la Ley 41-08 de Función Pública y demás normativas aplicables.</t>
    </r>
  </si>
  <si>
    <r>
      <rPr>
        <b/>
        <sz val="18"/>
        <rFont val="Arial"/>
        <family val="2"/>
      </rPr>
      <t xml:space="preserve">b) </t>
    </r>
    <r>
      <rPr>
        <sz val="18"/>
        <rFont val="Arial"/>
        <family val="2"/>
      </rPr>
      <t>Sub-sistemas de función pública (evaluación de desempeño, reclutamiento de personal, capacitación en general), en cumplimiento de la Ley 41-08 de Función Pública y demás normativas aplicables.</t>
    </r>
  </si>
  <si>
    <r>
      <rPr>
        <b/>
        <sz val="18"/>
        <rFont val="Arial"/>
        <family val="2"/>
      </rPr>
      <t>c)</t>
    </r>
    <r>
      <rPr>
        <sz val="18"/>
        <rFont val="Arial"/>
        <family val="2"/>
      </rPr>
      <t xml:space="preserve"> Programas de inducción y capacitación básica en materia de ética pública, a fin de monitorear la participación en éstos de los servidores públicos de la institución.</t>
    </r>
  </si>
  <si>
    <t>Verificar la implementación del Sistema de Integridad en los siguientes procesos y presentar las recomendaciones que la CEP entienda pertinentes:</t>
  </si>
  <si>
    <t xml:space="preserve"> - Un (1) informe semestral por cada literal elaborado y remitido a la DIGEIG.</t>
  </si>
  <si>
    <r>
      <rPr>
        <b/>
        <sz val="18"/>
        <rFont val="Arial"/>
        <family val="2"/>
      </rPr>
      <t xml:space="preserve">d) </t>
    </r>
    <r>
      <rPr>
        <sz val="18"/>
        <rFont val="Arial"/>
        <family val="2"/>
      </rPr>
      <t>Procesos de compras y contrataciones públicas, en cumplimiento de la Ley 340-06 y demás normativas aplicables.</t>
    </r>
  </si>
  <si>
    <t>13-18</t>
  </si>
  <si>
    <t>1-10</t>
  </si>
  <si>
    <t>11-12</t>
  </si>
  <si>
    <t xml:space="preserve">
b) Disponer de medios confiables para la presentación de estas denuncias por parte de los servidores públicos o usuarios de la institución (Ej. Buzón de denuncias, formulario online).</t>
  </si>
  <si>
    <t xml:space="preserve">a) Empoderar a la DIGEIG de todas las denuncias recibidas por la CEP sobre actos de corrupción y/o supuestas violaciones al régimen ético y disciplinario y al régimen de prohibiciones establecido en la  Ley 41-08, así como a cualquier otro régimen que regule la conducta de los servidores públicos.
</t>
  </si>
  <si>
    <t xml:space="preserve"> - Cantidad de casos tramitados / Total de casos recibidos.</t>
  </si>
  <si>
    <t xml:space="preserve">
 - Medio(s) disponible(s).</t>
  </si>
  <si>
    <t xml:space="preserve">a) Elaborar y remitir a la DIGEIG las acciones de promoción y seguimiento a la presentación oportuna de la Declaración Jurada de Patrimonio de los funcionarios obligados [Ley 311-14].
</t>
  </si>
  <si>
    <t xml:space="preserve">b) Elaborar y remitir a la DIGEIG las acciones de promoción y seguimiento a la presentación oportuna de los Informes Financieros de los funcionarios obligados [Arts. 7 y 8 - Decreto 486-12]. </t>
  </si>
  <si>
    <r>
      <rPr>
        <sz val="18"/>
        <rFont val="Arial"/>
        <family val="2"/>
      </rPr>
      <t xml:space="preserve"> - Un (1) informe semestral suscrito por los miembros de la CEP dando respuesta a los literales a) y b) contenidos en el detalle de esta actividad. </t>
    </r>
    <r>
      <rPr>
        <b/>
        <u/>
        <sz val="18"/>
        <color rgb="FF0000FF"/>
        <rFont val="Arial"/>
        <family val="2"/>
      </rPr>
      <t/>
    </r>
  </si>
  <si>
    <t>Fortalecimiento de la ética e integridad en los servidores públicos de la institución, mediante la realización de:</t>
  </si>
  <si>
    <t>Desarrollar y mantener  campaña activa de prevención y concienciación sobre prácticas anticorrupción.</t>
  </si>
  <si>
    <t>Fecha (s) de realizacion de la actividad</t>
  </si>
  <si>
    <t>Nivel de Avance (Breve descripcion de lo realizado)</t>
  </si>
  <si>
    <t>Leyenda 
ponderacion</t>
  </si>
  <si>
    <t>C</t>
  </si>
  <si>
    <t>PA</t>
  </si>
  <si>
    <t>PE</t>
  </si>
  <si>
    <t>No cumplido</t>
  </si>
  <si>
    <t>NC</t>
  </si>
  <si>
    <t xml:space="preserve">NO. PROYECTO </t>
  </si>
  <si>
    <t xml:space="preserve">a) Verificar en cuáles aspectos la institución no está cumpliendo con los estándares exigidos; y </t>
  </si>
  <si>
    <t xml:space="preserve">Tomar conocimiento de los resultados de las evaluaciones al portal de transparencia institucional remitidos periódicamente al Responsable de Acceso a la Información (RAI) por el Departamento de Transparencia Gubernamental de la DIGEIG, a fin de: 
</t>
  </si>
  <si>
    <t xml:space="preserve">
b) Presentar a las áreas o departamentos responsables las recomendaciones que la CEP estime pertinentes a los fines de regularizar el contenido del referido portal de transparencia.</t>
  </si>
  <si>
    <t>NIVEL DE CUMPLIMIENTO</t>
  </si>
  <si>
    <t>TOTAL DE ACTIVIDADES</t>
  </si>
  <si>
    <t xml:space="preserve"> CUMPLIDAS</t>
  </si>
  <si>
    <t>PARCIALES</t>
  </si>
  <si>
    <t>PENDIENTES</t>
  </si>
  <si>
    <t>NO CUMPLIDAS</t>
  </si>
  <si>
    <t>TOTALES POR PONDERACIONES</t>
  </si>
  <si>
    <t>TOTAL PORCENTAJES</t>
  </si>
  <si>
    <t>N/A</t>
  </si>
  <si>
    <t>Otros criterios</t>
  </si>
  <si>
    <t>VACIAS</t>
  </si>
  <si>
    <t>OFICINA PRESIDENCIAL DE TECNOLOGIAS DE LA INFORMACION Y COMUNICACIÓN</t>
  </si>
  <si>
    <t xml:space="preserve">             22/06/2016</t>
  </si>
  <si>
    <t>La Institución (OPTIC) no cuenta con dependencia en el interior del país</t>
  </si>
  <si>
    <t xml:space="preserve">2/2/2016                                  a                                     30/12/2016 </t>
  </si>
  <si>
    <t xml:space="preserve">15/6/216 (entrega de broshure)                                        15/6/2016                     a                              30/12/2016                (colocación de broshure en la recepción)                                   </t>
  </si>
  <si>
    <t xml:space="preserve">                           27/6/2016           30/12/2016</t>
  </si>
  <si>
    <t>En el periodo enero /junio y julio/diciembre del 2016, no se  recibio ninguna dencuncia por parte de los Servidores Públicos de OPTIC.</t>
  </si>
  <si>
    <t>3/01/2016                 30/12/2016</t>
  </si>
  <si>
    <t>22/11/2016                            a                                   8/12/2016</t>
  </si>
  <si>
    <t>20/10/2016               21/10/2016            25/10/2016</t>
  </si>
  <si>
    <t>27/6/0216             30/12/2016</t>
  </si>
  <si>
    <t>2/1/2016             31/12/2016</t>
  </si>
  <si>
    <t xml:space="preserve">5/02/2016       8/04/2016       3/06/2016                 30/8/2016             28/10/2016   16/12/2016 </t>
  </si>
  <si>
    <t>8/6/2016                30/12/2016</t>
  </si>
  <si>
    <t>Actualización  Mapa de Riesgo</t>
  </si>
  <si>
    <t>21/8/2012      21/11/2016</t>
  </si>
  <si>
    <t>Seguimiento de verificación de la realizacion de la  Declaracion Jurada en la fecha establecida y de que haya   sido subida a nuestro portal de transparencia y  Datos Abiertos</t>
  </si>
  <si>
    <r>
      <t xml:space="preserve">En el periodo enero-diciembre 2016, la  CEP a traves de Recursos Humanos realizó el fortalecimiento de la ética e integridad en los servidores públicos de la institución, con  promociones sobre temas eticos ( Capsulas eticas)  compartida con todo el personal vía correo electrónico </t>
    </r>
    <r>
      <rPr>
        <b/>
        <sz val="16"/>
        <rFont val="Arial"/>
        <family val="2"/>
      </rPr>
      <t>*todos</t>
    </r>
    <r>
      <rPr>
        <sz val="16"/>
        <rFont val="Arial"/>
        <family val="2"/>
      </rPr>
      <t xml:space="preserve"> y de otras informaciones  sobre etica colocadas en el mural.  </t>
    </r>
  </si>
  <si>
    <t xml:space="preserve">Entrega de Brochure sobre la Comisión de Ética y Ética Pública.                                 La cantidad entregada de manera oficial fueron 17, los demas brochure  se distribuyeron entre los empleados de la institución, tambien se colocaron y se mantienen  en la recepción con la finalidad de ser obtenidos por cualquier interesado/a. </t>
  </si>
  <si>
    <t xml:space="preserve"> La CEP mantiene campaña activa dedicando un valor etico todos los meses, se socializa con los empleados  via correo electronico  a traves de *todos y  tambien es colocado en el mural.</t>
  </si>
  <si>
    <t xml:space="preserve">La encuesta sobre el conocimiento de la etica en la gestión pública, se realizo de forma electrónica  a través de Surveymonkey, con la participación de 106 servidores públicos de la OPTIC  </t>
  </si>
  <si>
    <t>En las fechas indicada se impartio la charla sobre Delitos y Crimenes de corrupcion, con la asistencia de 98 empleados, según muestra lista de asistencia.</t>
  </si>
  <si>
    <t>El Comite de Ética Pública realizó una charla sobre los Conflictos de Intereses, la misma se impartió a los nuevos integrantes de la familia OPTIC, como parte de su inducción, el resto de los empleados, incluyendo a los de alto nivel ya habian participado en la charla anterior correspondiente a este tema.</t>
  </si>
  <si>
    <t xml:space="preserve">En el periodo Enero/Diciembre 2016, no ocurrio ninguna problemática sobre conflictos de intereses, por tal razón la CEP no    notificó a la DIGEIG, sobre la ocurrencia de alguno. </t>
  </si>
  <si>
    <t>En el periodo Enero/ Diciembre 2016 no se recibio  denuncia por parte de los servidores públicos de OPTIC. Por tal razón no se empodero a la DIGEIG sobre actos de corrupción y/o supuestas violaciones al régimen ético y disciplinario y al régimen de prohibiciones establecido en la  Ley 41-08</t>
  </si>
  <si>
    <t xml:space="preserve">Buzón de denuncias y                                                                                   Formulario en físico colocado al lado del buzón </t>
  </si>
  <si>
    <t>Nuestro Plan de Trabajo 2017 fue elaborado y enviado a  la DIGEIG, el 28/11/2016 y fue validado y registrado por la misma   el jueves 29 de diciembre del 2016, segun informe via correo.</t>
  </si>
  <si>
    <t>En las fechas mostradas la CEP,  realizó  las seis (6) reuniones ordinarias, levantado un acta por cada reunion a fin de asegurar el cumplimiento de los objetivos programados en el Plan.</t>
  </si>
  <si>
    <t xml:space="preserve">Luego de verificar todo el el contenido subido al portal de transparencia, la CEP no realizó ninguna    recomendación ya que dicho portal cumple con todos los estandares exigidos </t>
  </si>
  <si>
    <t>Según evaluaciones de la DIGEIG, se cumple con todo los estandares exigidos en el contenido del Portal de Transparencia.</t>
  </si>
  <si>
    <t xml:space="preserve">En fecha  21/08/2012, (inicio de gestion),  21/11/2016, (nuevo periodo de gestion) el Director General Ingeniero Armando García, realizó de forma oportuna su Declaración Jurada., asi como la Directora Financiera y Encargada de Compras y Contrataciones.                           </t>
  </si>
  <si>
    <t>En fecha 3/1/13 El Director General Armando Garcia firmó el codigo de Pautas Etica</t>
  </si>
  <si>
    <r>
      <t xml:space="preserve">La realizacion de firma del Director General, avala el seguimiento para la firma del Código de Pautas </t>
    </r>
    <r>
      <rPr>
        <sz val="16"/>
        <color theme="1"/>
        <rFont val="Calibri"/>
        <family val="2"/>
      </rPr>
      <t>É</t>
    </r>
    <r>
      <rPr>
        <sz val="16"/>
        <color theme="1"/>
        <rFont val="Arial"/>
        <family val="2"/>
      </rPr>
      <t>tica</t>
    </r>
  </si>
  <si>
    <t>En fecha de referencia se realizo el monitoreo al cumplimiento de los Códigos de Pautas Eticas por  el Director General  Ingeniero Armando Garcia, funcionario designado por decreto [Art. 18, literal g) y Art. 28, literal b) - Resolución RE-003/2014].</t>
  </si>
  <si>
    <t xml:space="preserve">Seguimiento de verificación en el Departamento de Recursos Humanos, sobre el cumplimiento de la implementacion de los sub-sisteman de Función Pública </t>
  </si>
  <si>
    <t>Se realizo una evaluacion a los   Procesos de Compras y Contrataciones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</si>
</sst>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3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trike/>
      <sz val="18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u/>
      <sz val="18"/>
      <color rgb="FF0000FF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18" fillId="0" borderId="0" applyFont="0" applyFill="0" applyBorder="0" applyAlignment="0" applyProtection="0"/>
    <xf numFmtId="0" fontId="19" fillId="0" borderId="0"/>
    <xf numFmtId="0" fontId="4" fillId="0" borderId="0"/>
    <xf numFmtId="9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4" fillId="0" borderId="0"/>
    <xf numFmtId="0" fontId="20" fillId="0" borderId="0" applyNumberFormat="0" applyFont="0" applyBorder="0" applyProtection="0"/>
    <xf numFmtId="0" fontId="4" fillId="0" borderId="0"/>
    <xf numFmtId="0" fontId="20" fillId="0" borderId="0" applyNumberFormat="0" applyFont="0" applyBorder="0" applyProtection="0"/>
    <xf numFmtId="0" fontId="21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21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 applyNumberFormat="0" applyFont="0" applyBorder="0" applyProtection="0"/>
    <xf numFmtId="0" fontId="4" fillId="0" borderId="0"/>
    <xf numFmtId="0" fontId="20" fillId="0" borderId="0" applyNumberFormat="0" applyFont="0" applyBorder="0" applyProtection="0"/>
    <xf numFmtId="0" fontId="4" fillId="0" borderId="0"/>
    <xf numFmtId="0" fontId="4" fillId="0" borderId="0"/>
    <xf numFmtId="0" fontId="19" fillId="0" borderId="0"/>
    <xf numFmtId="0" fontId="4" fillId="0" borderId="0"/>
    <xf numFmtId="0" fontId="20" fillId="0" borderId="0"/>
    <xf numFmtId="0" fontId="7" fillId="0" borderId="0"/>
    <xf numFmtId="0" fontId="4" fillId="0" borderId="0"/>
    <xf numFmtId="0" fontId="7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90">
    <xf numFmtId="0" fontId="0" fillId="0" borderId="0" xfId="0"/>
    <xf numFmtId="0" fontId="8" fillId="0" borderId="0" xfId="1" applyFont="1" applyBorder="1" applyAlignment="1">
      <alignment horizontal="left" vertical="top"/>
    </xf>
    <xf numFmtId="0" fontId="2" fillId="0" borderId="0" xfId="1" applyFont="1"/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justify" vertical="center"/>
    </xf>
    <xf numFmtId="0" fontId="11" fillId="0" borderId="0" xfId="1" applyFont="1" applyBorder="1" applyAlignment="1">
      <alignment horizontal="left" vertical="top"/>
    </xf>
    <xf numFmtId="0" fontId="13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/>
    <xf numFmtId="0" fontId="22" fillId="0" borderId="0" xfId="0" applyFont="1"/>
    <xf numFmtId="0" fontId="22" fillId="0" borderId="0" xfId="0" applyFont="1" applyBorder="1"/>
    <xf numFmtId="0" fontId="23" fillId="0" borderId="31" xfId="0" applyFont="1" applyBorder="1" applyAlignment="1">
      <alignment horizontal="justify" vertical="top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23" fillId="0" borderId="30" xfId="0" applyFont="1" applyBorder="1" applyAlignment="1">
      <alignment horizontal="justify" vertical="top" wrapText="1"/>
    </xf>
    <xf numFmtId="0" fontId="22" fillId="0" borderId="30" xfId="0" applyFont="1" applyBorder="1" applyAlignment="1">
      <alignment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30" xfId="0" applyFont="1" applyFill="1" applyBorder="1" applyAlignment="1">
      <alignment horizontal="justify" vertical="top" wrapText="1"/>
    </xf>
    <xf numFmtId="0" fontId="23" fillId="2" borderId="29" xfId="0" applyFont="1" applyFill="1" applyBorder="1" applyAlignment="1">
      <alignment horizontal="justify" vertical="top" wrapText="1"/>
    </xf>
    <xf numFmtId="0" fontId="23" fillId="0" borderId="30" xfId="0" applyFont="1" applyBorder="1" applyAlignment="1">
      <alignment vertical="top" wrapText="1"/>
    </xf>
    <xf numFmtId="0" fontId="5" fillId="2" borderId="16" xfId="0" applyFont="1" applyFill="1" applyBorder="1" applyAlignment="1">
      <alignment horizontal="justify" vertical="top" wrapText="1"/>
    </xf>
    <xf numFmtId="0" fontId="23" fillId="0" borderId="24" xfId="0" applyFont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16" fillId="6" borderId="27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top" wrapText="1"/>
    </xf>
    <xf numFmtId="0" fontId="23" fillId="2" borderId="30" xfId="0" applyFont="1" applyFill="1" applyBorder="1" applyAlignment="1">
      <alignment vertical="top" wrapText="1"/>
    </xf>
    <xf numFmtId="0" fontId="23" fillId="2" borderId="16" xfId="0" applyFont="1" applyFill="1" applyBorder="1" applyAlignment="1">
      <alignment horizontal="justify" vertical="top" wrapText="1"/>
    </xf>
    <xf numFmtId="0" fontId="23" fillId="2" borderId="30" xfId="0" applyFont="1" applyFill="1" applyBorder="1" applyAlignment="1">
      <alignment horizontal="justify" vertical="top" wrapText="1"/>
    </xf>
    <xf numFmtId="0" fontId="23" fillId="0" borderId="45" xfId="0" applyFont="1" applyBorder="1" applyAlignment="1">
      <alignment horizontal="center" vertical="top" wrapText="1"/>
    </xf>
    <xf numFmtId="0" fontId="23" fillId="0" borderId="32" xfId="0" applyFont="1" applyBorder="1" applyAlignment="1">
      <alignment horizontal="justify" vertical="top" wrapText="1"/>
    </xf>
    <xf numFmtId="0" fontId="22" fillId="0" borderId="48" xfId="0" applyFont="1" applyBorder="1" applyAlignment="1"/>
    <xf numFmtId="0" fontId="23" fillId="0" borderId="50" xfId="0" applyFont="1" applyBorder="1" applyAlignment="1">
      <alignment horizontal="center" vertical="top" wrapText="1"/>
    </xf>
    <xf numFmtId="0" fontId="22" fillId="0" borderId="30" xfId="0" applyFont="1" applyBorder="1" applyAlignment="1">
      <alignment horizontal="justify" vertical="top" wrapText="1"/>
    </xf>
    <xf numFmtId="0" fontId="5" fillId="0" borderId="54" xfId="0" applyFont="1" applyBorder="1" applyAlignment="1">
      <alignment horizontal="justify" vertical="top" wrapText="1"/>
    </xf>
    <xf numFmtId="0" fontId="23" fillId="0" borderId="55" xfId="0" applyFont="1" applyFill="1" applyBorder="1" applyAlignment="1">
      <alignment horizontal="justify" vertical="top" wrapText="1"/>
    </xf>
    <xf numFmtId="0" fontId="5" fillId="0" borderId="30" xfId="0" applyFont="1" applyFill="1" applyBorder="1" applyAlignment="1">
      <alignment horizontal="justify" vertical="top" wrapText="1"/>
    </xf>
    <xf numFmtId="0" fontId="23" fillId="0" borderId="7" xfId="0" applyFont="1" applyBorder="1" applyAlignment="1">
      <alignment horizontal="center" vertical="top" wrapText="1"/>
    </xf>
    <xf numFmtId="0" fontId="5" fillId="2" borderId="56" xfId="0" applyFont="1" applyFill="1" applyBorder="1" applyAlignment="1">
      <alignment horizontal="justify" vertical="top" wrapText="1"/>
    </xf>
    <xf numFmtId="0" fontId="23" fillId="2" borderId="57" xfId="0" applyFont="1" applyFill="1" applyBorder="1" applyAlignment="1">
      <alignment horizontal="justify" vertical="top" wrapText="1"/>
    </xf>
    <xf numFmtId="0" fontId="23" fillId="0" borderId="51" xfId="0" applyFont="1" applyBorder="1" applyAlignment="1">
      <alignment horizontal="center" vertical="top" wrapText="1"/>
    </xf>
    <xf numFmtId="0" fontId="23" fillId="0" borderId="46" xfId="0" applyFont="1" applyBorder="1" applyAlignment="1">
      <alignment horizontal="justify" vertical="top" wrapText="1"/>
    </xf>
    <xf numFmtId="0" fontId="23" fillId="0" borderId="49" xfId="0" applyFont="1" applyBorder="1" applyAlignment="1">
      <alignment vertical="top" wrapText="1"/>
    </xf>
    <xf numFmtId="0" fontId="23" fillId="0" borderId="59" xfId="0" applyFont="1" applyBorder="1" applyAlignment="1">
      <alignment horizontal="justify" vertical="top" wrapText="1"/>
    </xf>
    <xf numFmtId="0" fontId="23" fillId="0" borderId="28" xfId="0" applyFont="1" applyBorder="1" applyAlignment="1">
      <alignment horizontal="justify" vertical="top" wrapText="1"/>
    </xf>
    <xf numFmtId="0" fontId="24" fillId="0" borderId="56" xfId="0" applyFont="1" applyBorder="1" applyAlignment="1">
      <alignment horizontal="justify" vertical="top" wrapText="1"/>
    </xf>
    <xf numFmtId="0" fontId="22" fillId="0" borderId="57" xfId="0" applyFont="1" applyBorder="1" applyAlignment="1">
      <alignment horizontal="justify" vertical="top" wrapText="1"/>
    </xf>
    <xf numFmtId="0" fontId="5" fillId="0" borderId="56" xfId="0" applyFont="1" applyBorder="1" applyAlignment="1">
      <alignment horizontal="justify" vertical="top" wrapText="1"/>
    </xf>
    <xf numFmtId="0" fontId="5" fillId="0" borderId="28" xfId="0" applyFont="1" applyBorder="1" applyAlignment="1">
      <alignment horizontal="justify" vertical="top" wrapText="1"/>
    </xf>
    <xf numFmtId="0" fontId="23" fillId="0" borderId="57" xfId="0" applyFont="1" applyBorder="1" applyAlignment="1">
      <alignment horizontal="justify" vertical="top" wrapText="1"/>
    </xf>
    <xf numFmtId="0" fontId="23" fillId="2" borderId="17" xfId="0" applyFont="1" applyFill="1" applyBorder="1" applyAlignment="1">
      <alignment horizontal="justify" vertical="top" wrapText="1"/>
    </xf>
    <xf numFmtId="0" fontId="23" fillId="0" borderId="26" xfId="0" applyFont="1" applyBorder="1" applyAlignment="1">
      <alignment horizontal="justify" vertical="top" wrapText="1"/>
    </xf>
    <xf numFmtId="0" fontId="23" fillId="0" borderId="56" xfId="0" applyFont="1" applyBorder="1" applyAlignment="1">
      <alignment horizontal="justify" vertical="top" wrapText="1"/>
    </xf>
    <xf numFmtId="0" fontId="23" fillId="0" borderId="55" xfId="0" applyFont="1" applyBorder="1" applyAlignment="1">
      <alignment horizontal="justify" vertical="top" wrapText="1"/>
    </xf>
    <xf numFmtId="0" fontId="23" fillId="0" borderId="58" xfId="0" applyFont="1" applyBorder="1" applyAlignment="1">
      <alignment horizontal="justify" vertical="top" wrapText="1"/>
    </xf>
    <xf numFmtId="0" fontId="29" fillId="0" borderId="49" xfId="0" applyFont="1" applyBorder="1" applyAlignment="1">
      <alignment horizontal="center" vertical="center"/>
    </xf>
    <xf numFmtId="0" fontId="5" fillId="9" borderId="9" xfId="4" applyFont="1" applyFill="1" applyBorder="1" applyAlignment="1">
      <alignment horizontal="center" vertical="center" wrapText="1"/>
    </xf>
    <xf numFmtId="0" fontId="5" fillId="10" borderId="9" xfId="4" applyFont="1" applyFill="1" applyBorder="1" applyAlignment="1">
      <alignment horizontal="center" vertical="center" wrapText="1"/>
    </xf>
    <xf numFmtId="0" fontId="30" fillId="0" borderId="13" xfId="4" applyFont="1" applyBorder="1" applyAlignment="1">
      <alignment horizontal="center" vertical="center"/>
    </xf>
    <xf numFmtId="0" fontId="30" fillId="0" borderId="3" xfId="4" applyFont="1" applyBorder="1" applyAlignment="1">
      <alignment horizontal="center" vertical="center" wrapText="1"/>
    </xf>
    <xf numFmtId="0" fontId="30" fillId="0" borderId="18" xfId="4" applyFont="1" applyBorder="1" applyAlignment="1">
      <alignment horizontal="center" vertical="center" wrapText="1"/>
    </xf>
    <xf numFmtId="0" fontId="30" fillId="0" borderId="7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9" fontId="5" fillId="0" borderId="0" xfId="82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5" fillId="8" borderId="35" xfId="4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2" fillId="0" borderId="0" xfId="0" applyFont="1" applyBorder="1" applyAlignment="1"/>
    <xf numFmtId="0" fontId="16" fillId="11" borderId="25" xfId="0" applyFont="1" applyFill="1" applyBorder="1" applyAlignment="1">
      <alignment vertical="top"/>
    </xf>
    <xf numFmtId="0" fontId="16" fillId="8" borderId="27" xfId="0" applyFont="1" applyFill="1" applyBorder="1" applyAlignment="1">
      <alignment vertical="top"/>
    </xf>
    <xf numFmtId="0" fontId="16" fillId="9" borderId="27" xfId="0" applyFont="1" applyFill="1" applyBorder="1" applyAlignment="1">
      <alignment vertical="top"/>
    </xf>
    <xf numFmtId="0" fontId="16" fillId="10" borderId="27" xfId="0" applyFont="1" applyFill="1" applyBorder="1" applyAlignment="1">
      <alignment vertical="top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9" fontId="27" fillId="12" borderId="12" xfId="4" applyNumberFormat="1" applyFont="1" applyFill="1" applyBorder="1" applyAlignment="1">
      <alignment horizontal="center" vertical="center" wrapText="1"/>
    </xf>
    <xf numFmtId="9" fontId="5" fillId="12" borderId="6" xfId="82" applyFont="1" applyFill="1" applyBorder="1" applyAlignment="1">
      <alignment horizontal="center" vertical="center"/>
    </xf>
    <xf numFmtId="0" fontId="27" fillId="4" borderId="2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11" borderId="34" xfId="4" applyFont="1" applyFill="1" applyBorder="1" applyAlignment="1">
      <alignment horizontal="center" vertical="center" wrapText="1"/>
    </xf>
    <xf numFmtId="0" fontId="30" fillId="0" borderId="32" xfId="4" applyFont="1" applyBorder="1" applyAlignment="1">
      <alignment horizontal="center" vertical="center" wrapText="1"/>
    </xf>
    <xf numFmtId="0" fontId="27" fillId="2" borderId="27" xfId="1" applyFont="1" applyFill="1" applyBorder="1" applyAlignment="1">
      <alignment horizontal="center" vertical="center" wrapText="1"/>
    </xf>
    <xf numFmtId="0" fontId="22" fillId="0" borderId="29" xfId="0" applyFont="1" applyBorder="1"/>
    <xf numFmtId="9" fontId="5" fillId="12" borderId="6" xfId="82" applyFont="1" applyFill="1" applyBorder="1" applyAlignment="1">
      <alignment vertical="center" wrapText="1"/>
    </xf>
    <xf numFmtId="0" fontId="5" fillId="0" borderId="29" xfId="4" applyFont="1" applyFill="1" applyBorder="1" applyAlignment="1">
      <alignment horizontal="center" vertical="center" wrapText="1"/>
    </xf>
    <xf numFmtId="0" fontId="30" fillId="0" borderId="41" xfId="4" applyFont="1" applyBorder="1" applyAlignment="1">
      <alignment horizontal="center" vertical="center" wrapText="1"/>
    </xf>
    <xf numFmtId="0" fontId="5" fillId="4" borderId="32" xfId="4" applyFont="1" applyFill="1" applyBorder="1" applyAlignment="1">
      <alignment horizontal="center" vertical="center"/>
    </xf>
    <xf numFmtId="0" fontId="5" fillId="4" borderId="61" xfId="4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justify" vertical="top" wrapText="1"/>
    </xf>
    <xf numFmtId="0" fontId="22" fillId="0" borderId="51" xfId="0" applyFont="1" applyBorder="1" applyAlignment="1">
      <alignment horizontal="center" vertical="center"/>
    </xf>
    <xf numFmtId="14" fontId="23" fillId="0" borderId="50" xfId="0" applyNumberFormat="1" applyFont="1" applyFill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3" fillId="0" borderId="62" xfId="0" applyFont="1" applyBorder="1" applyAlignment="1">
      <alignment horizontal="justify" vertical="top" wrapText="1"/>
    </xf>
    <xf numFmtId="0" fontId="23" fillId="0" borderId="5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justify" vertical="center" wrapText="1"/>
    </xf>
    <xf numFmtId="0" fontId="22" fillId="0" borderId="62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32" fillId="0" borderId="62" xfId="0" applyFont="1" applyBorder="1" applyAlignment="1">
      <alignment horizontal="left" vertical="center" wrapText="1"/>
    </xf>
    <xf numFmtId="0" fontId="22" fillId="0" borderId="52" xfId="0" applyFont="1" applyBorder="1" applyAlignment="1">
      <alignment horizontal="center" vertical="center" wrapText="1"/>
    </xf>
    <xf numFmtId="0" fontId="32" fillId="0" borderId="62" xfId="0" applyFont="1" applyBorder="1" applyAlignment="1">
      <alignment vertical="center" wrapText="1"/>
    </xf>
    <xf numFmtId="0" fontId="32" fillId="0" borderId="49" xfId="0" applyFont="1" applyBorder="1" applyAlignment="1">
      <alignment horizontal="justify" vertical="top"/>
    </xf>
    <xf numFmtId="0" fontId="22" fillId="0" borderId="27" xfId="0" applyFont="1" applyBorder="1" applyAlignment="1">
      <alignment horizontal="center" vertical="center" wrapText="1"/>
    </xf>
    <xf numFmtId="0" fontId="0" fillId="0" borderId="30" xfId="0" applyBorder="1" applyAlignment="1"/>
    <xf numFmtId="0" fontId="24" fillId="0" borderId="62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vertical="center" wrapText="1"/>
    </xf>
    <xf numFmtId="0" fontId="22" fillId="0" borderId="49" xfId="0" applyFont="1" applyBorder="1" applyAlignment="1"/>
    <xf numFmtId="0" fontId="32" fillId="0" borderId="30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justify" vertical="center"/>
    </xf>
    <xf numFmtId="0" fontId="32" fillId="0" borderId="46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justify" vertical="top"/>
    </xf>
    <xf numFmtId="0" fontId="32" fillId="0" borderId="62" xfId="0" applyFont="1" applyBorder="1" applyAlignment="1">
      <alignment horizontal="justify" vertical="top"/>
    </xf>
    <xf numFmtId="0" fontId="12" fillId="0" borderId="24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0" fontId="5" fillId="8" borderId="6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justify" vertical="top"/>
    </xf>
    <xf numFmtId="14" fontId="23" fillId="2" borderId="27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14" fontId="22" fillId="0" borderId="48" xfId="0" applyNumberFormat="1" applyFont="1" applyBorder="1" applyAlignment="1">
      <alignment horizontal="center" vertical="center" wrapText="1"/>
    </xf>
    <xf numFmtId="14" fontId="22" fillId="0" borderId="30" xfId="0" applyNumberFormat="1" applyFont="1" applyBorder="1" applyAlignment="1">
      <alignment horizontal="center" vertical="center" wrapText="1"/>
    </xf>
    <xf numFmtId="14" fontId="22" fillId="0" borderId="49" xfId="0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32" fillId="0" borderId="48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left" vertical="center" wrapText="1"/>
    </xf>
    <xf numFmtId="14" fontId="22" fillId="0" borderId="16" xfId="0" applyNumberFormat="1" applyFont="1" applyBorder="1" applyAlignment="1">
      <alignment horizontal="center" vertical="center"/>
    </xf>
    <xf numFmtId="14" fontId="22" fillId="0" borderId="30" xfId="0" applyNumberFormat="1" applyFont="1" applyBorder="1" applyAlignment="1">
      <alignment horizontal="center" vertical="center"/>
    </xf>
    <xf numFmtId="14" fontId="22" fillId="0" borderId="24" xfId="0" applyNumberFormat="1" applyFont="1" applyBorder="1" applyAlignment="1">
      <alignment horizontal="center" vertical="center"/>
    </xf>
    <xf numFmtId="49" fontId="30" fillId="0" borderId="36" xfId="4" applyNumberFormat="1" applyFont="1" applyBorder="1" applyAlignment="1">
      <alignment horizontal="center" vertical="center" wrapText="1"/>
    </xf>
    <xf numFmtId="49" fontId="30" fillId="0" borderId="32" xfId="4" applyNumberFormat="1" applyFont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0" fontId="12" fillId="3" borderId="35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5" fillId="5" borderId="40" xfId="32" applyFont="1" applyFill="1" applyBorder="1" applyAlignment="1">
      <alignment horizontal="center" vertical="center"/>
    </xf>
    <xf numFmtId="0" fontId="5" fillId="5" borderId="5" xfId="32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5" fillId="4" borderId="19" xfId="4" applyFont="1" applyFill="1" applyBorder="1" applyAlignment="1">
      <alignment horizontal="center" vertical="center" wrapText="1"/>
    </xf>
    <xf numFmtId="0" fontId="5" fillId="4" borderId="43" xfId="4" applyFont="1" applyFill="1" applyBorder="1" applyAlignment="1">
      <alignment horizontal="center" vertical="center" wrapText="1"/>
    </xf>
    <xf numFmtId="0" fontId="5" fillId="4" borderId="39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7" fillId="2" borderId="20" xfId="1" applyFont="1" applyFill="1" applyBorder="1" applyAlignment="1">
      <alignment horizontal="center" vertical="center" wrapText="1"/>
    </xf>
    <xf numFmtId="0" fontId="27" fillId="2" borderId="21" xfId="1" applyFont="1" applyFill="1" applyBorder="1" applyAlignment="1">
      <alignment horizontal="center" vertical="center" wrapText="1"/>
    </xf>
    <xf numFmtId="0" fontId="27" fillId="2" borderId="22" xfId="1" applyFont="1" applyFill="1" applyBorder="1" applyAlignment="1">
      <alignment horizontal="center" vertical="center" wrapText="1"/>
    </xf>
    <xf numFmtId="0" fontId="27" fillId="2" borderId="33" xfId="1" applyFont="1" applyFill="1" applyBorder="1" applyAlignment="1">
      <alignment horizontal="center" vertical="center" wrapText="1"/>
    </xf>
    <xf numFmtId="49" fontId="30" fillId="0" borderId="60" xfId="4" applyNumberFormat="1" applyFont="1" applyBorder="1" applyAlignment="1">
      <alignment horizontal="center" vertical="center" wrapText="1"/>
    </xf>
    <xf numFmtId="49" fontId="30" fillId="0" borderId="53" xfId="4" applyNumberFormat="1" applyFont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0" fontId="12" fillId="3" borderId="24" xfId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14" fontId="22" fillId="2" borderId="48" xfId="0" applyNumberFormat="1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23" fillId="0" borderId="49" xfId="0" applyFont="1" applyBorder="1" applyAlignment="1">
      <alignment horizontal="center" vertical="top" wrapText="1"/>
    </xf>
    <xf numFmtId="0" fontId="33" fillId="0" borderId="16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justify" vertical="center"/>
    </xf>
    <xf numFmtId="0" fontId="22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top" wrapText="1"/>
    </xf>
    <xf numFmtId="0" fontId="5" fillId="0" borderId="30" xfId="0" applyFont="1" applyBorder="1" applyAlignment="1">
      <alignment horizontal="justify" vertical="top" wrapText="1"/>
    </xf>
    <xf numFmtId="0" fontId="22" fillId="0" borderId="16" xfId="0" applyFont="1" applyBorder="1" applyAlignment="1">
      <alignment horizontal="justify" vertical="top" wrapText="1"/>
    </xf>
    <xf numFmtId="0" fontId="22" fillId="0" borderId="30" xfId="0" applyFont="1" applyBorder="1" applyAlignment="1">
      <alignment horizontal="justify" vertical="top" wrapText="1"/>
    </xf>
    <xf numFmtId="14" fontId="23" fillId="0" borderId="16" xfId="0" applyNumberFormat="1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justify" vertical="top" wrapText="1"/>
    </xf>
    <xf numFmtId="0" fontId="26" fillId="2" borderId="28" xfId="0" applyFont="1" applyFill="1" applyBorder="1" applyAlignment="1">
      <alignment horizontal="justify" vertical="top" wrapText="1"/>
    </xf>
    <xf numFmtId="14" fontId="22" fillId="0" borderId="40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top" wrapText="1"/>
    </xf>
    <xf numFmtId="0" fontId="5" fillId="4" borderId="43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30" fillId="0" borderId="0" xfId="4" applyNumberFormat="1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14" fontId="23" fillId="0" borderId="16" xfId="0" applyNumberFormat="1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28" xfId="0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23" fillId="0" borderId="47" xfId="0" applyFont="1" applyBorder="1" applyAlignment="1">
      <alignment horizontal="center" vertical="top" wrapText="1"/>
    </xf>
    <xf numFmtId="0" fontId="23" fillId="0" borderId="52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justify" vertical="top" wrapText="1"/>
    </xf>
    <xf numFmtId="0" fontId="23" fillId="0" borderId="56" xfId="0" applyFont="1" applyBorder="1" applyAlignment="1">
      <alignment horizontal="justify" vertical="top" wrapText="1"/>
    </xf>
    <xf numFmtId="0" fontId="23" fillId="0" borderId="28" xfId="0" applyFont="1" applyBorder="1" applyAlignment="1">
      <alignment horizontal="justify" vertical="top" wrapText="1"/>
    </xf>
    <xf numFmtId="0" fontId="23" fillId="0" borderId="57" xfId="0" applyFont="1" applyBorder="1" applyAlignment="1">
      <alignment horizontal="justify" vertical="top" wrapText="1"/>
    </xf>
    <xf numFmtId="0" fontId="12" fillId="0" borderId="48" xfId="0" applyFont="1" applyBorder="1" applyAlignment="1">
      <alignment horizontal="center" vertical="center"/>
    </xf>
    <xf numFmtId="14" fontId="22" fillId="0" borderId="16" xfId="0" applyNumberFormat="1" applyFont="1" applyBorder="1" applyAlignment="1">
      <alignment horizontal="center" vertical="center" wrapText="1"/>
    </xf>
    <xf numFmtId="14" fontId="22" fillId="0" borderId="24" xfId="0" applyNumberFormat="1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top" wrapText="1"/>
    </xf>
    <xf numFmtId="0" fontId="16" fillId="6" borderId="48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 wrapText="1"/>
    </xf>
    <xf numFmtId="0" fontId="23" fillId="0" borderId="56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23" fillId="0" borderId="57" xfId="0" applyFont="1" applyBorder="1" applyAlignment="1">
      <alignment horizontal="justify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14" fontId="22" fillId="2" borderId="50" xfId="0" applyNumberFormat="1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justify" vertical="center"/>
    </xf>
    <xf numFmtId="0" fontId="32" fillId="0" borderId="49" xfId="0" applyFont="1" applyBorder="1" applyAlignment="1">
      <alignment horizontal="justify" vertical="center"/>
    </xf>
    <xf numFmtId="0" fontId="12" fillId="0" borderId="49" xfId="0" applyFont="1" applyBorder="1" applyAlignment="1">
      <alignment horizontal="center" vertical="center"/>
    </xf>
    <xf numFmtId="0" fontId="23" fillId="0" borderId="39" xfId="0" applyFont="1" applyFill="1" applyBorder="1" applyAlignment="1">
      <alignment horizontal="justify" vertical="top" wrapText="1"/>
    </xf>
    <xf numFmtId="0" fontId="23" fillId="0" borderId="28" xfId="0" applyFont="1" applyFill="1" applyBorder="1" applyAlignment="1">
      <alignment horizontal="justify" vertical="top" wrapText="1"/>
    </xf>
    <xf numFmtId="0" fontId="23" fillId="0" borderId="30" xfId="0" applyFont="1" applyBorder="1" applyAlignment="1">
      <alignment horizontal="justify" vertical="top" wrapText="1"/>
    </xf>
    <xf numFmtId="0" fontId="23" fillId="0" borderId="16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0" fillId="0" borderId="0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44" xfId="4" applyFont="1" applyFill="1" applyBorder="1" applyAlignment="1">
      <alignment horizontal="center" vertical="center" wrapText="1"/>
    </xf>
    <xf numFmtId="0" fontId="5" fillId="4" borderId="23" xfId="4" applyFont="1" applyFill="1" applyBorder="1" applyAlignment="1">
      <alignment horizontal="center" vertical="center" wrapText="1"/>
    </xf>
    <xf numFmtId="0" fontId="5" fillId="4" borderId="16" xfId="4" applyFont="1" applyFill="1" applyBorder="1" applyAlignment="1">
      <alignment horizontal="center" vertical="center" wrapText="1"/>
    </xf>
    <xf numFmtId="0" fontId="5" fillId="4" borderId="24" xfId="4" applyFont="1" applyFill="1" applyBorder="1" applyAlignment="1">
      <alignment horizontal="center" vertical="center" wrapText="1"/>
    </xf>
    <xf numFmtId="0" fontId="12" fillId="2" borderId="37" xfId="4" applyFont="1" applyFill="1" applyBorder="1" applyAlignment="1">
      <alignment horizontal="center" vertical="center"/>
    </xf>
    <xf numFmtId="0" fontId="12" fillId="2" borderId="58" xfId="4" applyFont="1" applyFill="1" applyBorder="1" applyAlignment="1">
      <alignment horizontal="center" vertical="center"/>
    </xf>
    <xf numFmtId="0" fontId="5" fillId="5" borderId="50" xfId="4" applyFont="1" applyFill="1" applyBorder="1" applyAlignment="1">
      <alignment horizontal="center" vertical="center"/>
    </xf>
    <xf numFmtId="0" fontId="5" fillId="5" borderId="38" xfId="4" applyFont="1" applyFill="1" applyBorder="1" applyAlignment="1">
      <alignment horizontal="center" vertical="center"/>
    </xf>
    <xf numFmtId="0" fontId="5" fillId="5" borderId="32" xfId="4" applyFont="1" applyFill="1" applyBorder="1" applyAlignment="1">
      <alignment horizontal="center" vertical="center"/>
    </xf>
    <xf numFmtId="0" fontId="5" fillId="5" borderId="25" xfId="4" applyFont="1" applyFill="1" applyBorder="1" applyAlignment="1">
      <alignment horizontal="center" vertical="center"/>
    </xf>
    <xf numFmtId="0" fontId="5" fillId="5" borderId="17" xfId="4" applyFont="1" applyFill="1" applyBorder="1" applyAlignment="1">
      <alignment horizontal="center" vertical="center"/>
    </xf>
    <xf numFmtId="0" fontId="5" fillId="5" borderId="42" xfId="4" applyFont="1" applyFill="1" applyBorder="1" applyAlignment="1">
      <alignment horizontal="center" vertical="center"/>
    </xf>
    <xf numFmtId="0" fontId="5" fillId="0" borderId="0" xfId="32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/>
    </xf>
  </cellXfs>
  <cellStyles count="83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aje" xfId="82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100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274308</xdr:colOff>
      <xdr:row>2</xdr:row>
      <xdr:rowOff>106757</xdr:rowOff>
    </xdr:from>
    <xdr:to>
      <xdr:col>8</xdr:col>
      <xdr:colOff>1731716</xdr:colOff>
      <xdr:row>8</xdr:row>
      <xdr:rowOff>276937</xdr:rowOff>
    </xdr:to>
    <xdr:pic>
      <xdr:nvPicPr>
        <xdr:cNvPr id="2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41126" y="453121"/>
          <a:ext cx="1457408" cy="1209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69273</xdr:colOff>
      <xdr:row>2</xdr:row>
      <xdr:rowOff>25977</xdr:rowOff>
    </xdr:from>
    <xdr:to>
      <xdr:col>0</xdr:col>
      <xdr:colOff>1580284</xdr:colOff>
      <xdr:row>8</xdr:row>
      <xdr:rowOff>200416</xdr:rowOff>
    </xdr:to>
    <xdr:pic>
      <xdr:nvPicPr>
        <xdr:cNvPr id="4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273" y="372341"/>
          <a:ext cx="1506681" cy="1213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1285874</xdr:colOff>
      <xdr:row>0</xdr:row>
      <xdr:rowOff>47625</xdr:rowOff>
    </xdr:from>
    <xdr:to>
      <xdr:col>5</xdr:col>
      <xdr:colOff>333374</xdr:colOff>
      <xdr:row>7</xdr:row>
      <xdr:rowOff>119062</xdr:rowOff>
    </xdr:to>
    <xdr:pic>
      <xdr:nvPicPr>
        <xdr:cNvPr id="6" name="Imagen 5" descr="\\opticsdqfs02\AnteDespacho\Logo OPTIC\LOGO COMPLETO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062" y="47625"/>
          <a:ext cx="1476375" cy="1404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tabSelected="1" topLeftCell="D75" zoomScale="75" zoomScaleNormal="75" zoomScaleSheetLayoutView="25" zoomScalePageLayoutView="70" workbookViewId="0">
      <selection activeCell="I77" sqref="I77"/>
    </sheetView>
  </sheetViews>
  <sheetFormatPr baseColWidth="10" defaultColWidth="11.42578125" defaultRowHeight="14.25"/>
  <cols>
    <col min="1" max="1" width="37.5703125" style="10" customWidth="1"/>
    <col min="2" max="2" width="8.5703125" style="13" customWidth="1"/>
    <col min="3" max="3" width="52.7109375" style="10" customWidth="1"/>
    <col min="4" max="4" width="32" style="11" customWidth="1"/>
    <col min="5" max="5" width="36.5703125" style="10" customWidth="1"/>
    <col min="6" max="6" width="39.42578125" style="10" customWidth="1"/>
    <col min="7" max="7" width="37.28515625" style="10" customWidth="1"/>
    <col min="8" max="8" width="37.140625" style="10" customWidth="1"/>
    <col min="9" max="9" width="36.42578125" style="10" customWidth="1"/>
    <col min="10" max="10" width="18.140625" style="10" customWidth="1"/>
    <col min="11" max="16384" width="11.42578125" style="10"/>
  </cols>
  <sheetData>
    <row r="1" spans="1:17">
      <c r="A1" s="9"/>
    </row>
    <row r="2" spans="1:17">
      <c r="A2" s="9"/>
    </row>
    <row r="3" spans="1:17">
      <c r="A3" s="9"/>
    </row>
    <row r="4" spans="1:17">
      <c r="A4" s="9"/>
    </row>
    <row r="5" spans="1:17">
      <c r="A5" s="9"/>
    </row>
    <row r="6" spans="1:17">
      <c r="A6" s="9"/>
    </row>
    <row r="7" spans="1:17">
      <c r="A7" s="9"/>
    </row>
    <row r="8" spans="1:17">
      <c r="A8" s="9"/>
    </row>
    <row r="9" spans="1:17" ht="23.25">
      <c r="A9" s="273" t="s">
        <v>28</v>
      </c>
      <c r="B9" s="273"/>
      <c r="C9" s="273"/>
      <c r="D9" s="273"/>
      <c r="E9" s="273"/>
      <c r="F9" s="273"/>
      <c r="G9" s="273"/>
      <c r="H9" s="273"/>
      <c r="I9" s="273"/>
    </row>
    <row r="10" spans="1:17" ht="23.25">
      <c r="A10" s="274" t="s">
        <v>100</v>
      </c>
      <c r="B10" s="274"/>
      <c r="C10" s="274"/>
      <c r="D10" s="274"/>
      <c r="E10" s="274"/>
      <c r="F10" s="274"/>
      <c r="G10" s="274"/>
      <c r="H10" s="274"/>
      <c r="I10" s="274"/>
    </row>
    <row r="11" spans="1:17" ht="15.75">
      <c r="A11" s="12"/>
      <c r="B11" s="14"/>
      <c r="C11" s="12"/>
      <c r="D11" s="12"/>
      <c r="E11" s="12"/>
      <c r="F11" s="12"/>
    </row>
    <row r="12" spans="1:17" ht="16.5" thickBot="1">
      <c r="A12" s="12"/>
      <c r="B12" s="14"/>
      <c r="C12" s="12"/>
      <c r="D12" s="12"/>
      <c r="E12" s="12"/>
      <c r="F12" s="12"/>
    </row>
    <row r="13" spans="1:17" s="15" customFormat="1" ht="49.5" customHeight="1">
      <c r="A13" s="170" t="s">
        <v>14</v>
      </c>
      <c r="B13" s="275" t="s">
        <v>1</v>
      </c>
      <c r="C13" s="276"/>
      <c r="D13" s="174" t="s">
        <v>89</v>
      </c>
      <c r="E13" s="175"/>
      <c r="F13" s="175"/>
      <c r="G13" s="175"/>
      <c r="H13" s="176"/>
      <c r="I13" s="277" t="s">
        <v>90</v>
      </c>
      <c r="J13" s="287"/>
      <c r="K13" s="288"/>
      <c r="L13" s="288"/>
      <c r="M13" s="288"/>
      <c r="N13" s="288"/>
      <c r="O13" s="288"/>
      <c r="P13" s="288"/>
      <c r="Q13" s="288"/>
    </row>
    <row r="14" spans="1:17" s="15" customFormat="1" ht="53.25" customHeight="1" thickBot="1">
      <c r="A14" s="171"/>
      <c r="B14" s="279" t="s">
        <v>18</v>
      </c>
      <c r="C14" s="280"/>
      <c r="D14" s="77" t="s">
        <v>91</v>
      </c>
      <c r="E14" s="64" t="s">
        <v>92</v>
      </c>
      <c r="F14" s="65" t="s">
        <v>93</v>
      </c>
      <c r="G14" s="92" t="s">
        <v>94</v>
      </c>
      <c r="H14" s="97" t="s">
        <v>99</v>
      </c>
      <c r="I14" s="278"/>
      <c r="J14" s="287"/>
      <c r="K14" s="289"/>
      <c r="L14" s="289"/>
      <c r="M14" s="71"/>
      <c r="N14" s="71"/>
      <c r="O14" s="71"/>
      <c r="P14" s="71"/>
      <c r="Q14" s="288"/>
    </row>
    <row r="15" spans="1:17" s="15" customFormat="1" ht="85.5" customHeight="1">
      <c r="A15" s="66">
        <v>1</v>
      </c>
      <c r="B15" s="182" t="s">
        <v>66</v>
      </c>
      <c r="C15" s="183"/>
      <c r="D15" s="67">
        <v>12</v>
      </c>
      <c r="E15" s="67">
        <v>0</v>
      </c>
      <c r="F15" s="67">
        <v>0</v>
      </c>
      <c r="G15" s="98">
        <v>0</v>
      </c>
      <c r="H15" s="98">
        <v>0</v>
      </c>
      <c r="I15" s="68">
        <f>SUM(D15:H15)</f>
        <v>12</v>
      </c>
      <c r="J15" s="74"/>
      <c r="K15" s="230"/>
      <c r="L15" s="230"/>
      <c r="M15" s="75"/>
      <c r="N15" s="75"/>
      <c r="O15" s="75"/>
      <c r="P15" s="75"/>
      <c r="Q15" s="75"/>
    </row>
    <row r="16" spans="1:17" s="15" customFormat="1" ht="85.5" customHeight="1">
      <c r="A16" s="69">
        <v>2</v>
      </c>
      <c r="B16" s="162" t="s">
        <v>67</v>
      </c>
      <c r="C16" s="163"/>
      <c r="D16" s="70">
        <v>5</v>
      </c>
      <c r="E16" s="67">
        <v>0</v>
      </c>
      <c r="F16" s="67">
        <v>0</v>
      </c>
      <c r="G16" s="70">
        <v>0</v>
      </c>
      <c r="H16" s="93">
        <v>0</v>
      </c>
      <c r="I16" s="68">
        <f>SUM(D16:H16)</f>
        <v>5</v>
      </c>
      <c r="J16" s="74"/>
      <c r="K16" s="230"/>
      <c r="L16" s="230"/>
      <c r="M16" s="75"/>
      <c r="N16" s="75"/>
      <c r="O16" s="75"/>
      <c r="P16" s="75"/>
      <c r="Q16" s="75"/>
    </row>
    <row r="17" spans="1:17" s="15" customFormat="1" ht="85.5" customHeight="1">
      <c r="A17" s="69">
        <v>3</v>
      </c>
      <c r="B17" s="162" t="s">
        <v>65</v>
      </c>
      <c r="C17" s="163"/>
      <c r="D17" s="67">
        <v>8</v>
      </c>
      <c r="E17" s="70">
        <v>0</v>
      </c>
      <c r="F17" s="67">
        <v>0</v>
      </c>
      <c r="G17" s="70">
        <v>0</v>
      </c>
      <c r="H17" s="70">
        <v>0</v>
      </c>
      <c r="I17" s="68">
        <f>SUM(D17:H17)</f>
        <v>8</v>
      </c>
      <c r="J17" s="74"/>
      <c r="K17" s="230"/>
      <c r="L17" s="230"/>
      <c r="M17" s="75"/>
      <c r="N17" s="75"/>
      <c r="O17" s="75"/>
      <c r="P17" s="75"/>
      <c r="Q17" s="75"/>
    </row>
    <row r="18" spans="1:17" s="15" customFormat="1" ht="58.5" customHeight="1">
      <c r="A18" s="281" t="s">
        <v>95</v>
      </c>
      <c r="B18" s="282"/>
      <c r="C18" s="283"/>
      <c r="D18" s="87">
        <f>SUM(D15:D17)</f>
        <v>25</v>
      </c>
      <c r="E18" s="87">
        <v>0</v>
      </c>
      <c r="F18" s="87">
        <f t="shared" ref="F18:G18" si="0">SUM(F15:F17)</f>
        <v>0</v>
      </c>
      <c r="G18" s="87">
        <f t="shared" si="0"/>
        <v>0</v>
      </c>
      <c r="H18" s="99">
        <f>SUM(H15:H17)</f>
        <v>0</v>
      </c>
      <c r="I18" s="90">
        <f>SUM(I15:I17)</f>
        <v>25</v>
      </c>
      <c r="J18" s="231"/>
      <c r="K18" s="231"/>
      <c r="L18" s="231"/>
      <c r="M18" s="72"/>
      <c r="N18" s="72"/>
      <c r="O18" s="72"/>
      <c r="P18" s="72"/>
      <c r="Q18" s="272"/>
    </row>
    <row r="19" spans="1:17" ht="66" customHeight="1" thickBot="1">
      <c r="A19" s="284" t="s">
        <v>96</v>
      </c>
      <c r="B19" s="285"/>
      <c r="C19" s="286"/>
      <c r="D19" s="89">
        <f>+D18/I18</f>
        <v>1</v>
      </c>
      <c r="E19" s="89">
        <f>+E18/I18</f>
        <v>0</v>
      </c>
      <c r="F19" s="89">
        <f>+F18/I18</f>
        <v>0</v>
      </c>
      <c r="G19" s="96">
        <f>+G18/I18</f>
        <v>0</v>
      </c>
      <c r="H19" s="100"/>
      <c r="I19" s="88">
        <f>SUM(D19:G19)</f>
        <v>1</v>
      </c>
      <c r="J19" s="231"/>
      <c r="K19" s="231"/>
      <c r="L19" s="231"/>
      <c r="M19" s="73"/>
      <c r="N19" s="73"/>
      <c r="O19" s="73"/>
      <c r="P19" s="73"/>
      <c r="Q19" s="272"/>
    </row>
    <row r="20" spans="1:17" ht="15.75">
      <c r="A20" s="12"/>
      <c r="B20" s="14"/>
      <c r="C20" s="12"/>
      <c r="D20" s="12"/>
      <c r="E20" s="12"/>
      <c r="F20" s="12"/>
      <c r="J20" s="76"/>
      <c r="K20" s="76"/>
      <c r="L20" s="76"/>
      <c r="M20" s="76"/>
      <c r="N20" s="76"/>
      <c r="O20" s="76"/>
      <c r="P20" s="76"/>
      <c r="Q20" s="76"/>
    </row>
    <row r="21" spans="1:17" s="2" customFormat="1" ht="24.95" customHeight="1">
      <c r="A21" s="177"/>
      <c r="B21" s="177"/>
      <c r="C21" s="3"/>
      <c r="D21" s="3"/>
    </row>
    <row r="22" spans="1:17" s="2" customFormat="1" ht="24.95" customHeight="1">
      <c r="A22" s="4"/>
      <c r="B22" s="6"/>
      <c r="C22" s="5"/>
      <c r="D22" s="6"/>
    </row>
    <row r="23" spans="1:17" s="2" customFormat="1" ht="24.95" customHeight="1">
      <c r="A23" s="7"/>
      <c r="B23" s="1"/>
      <c r="C23" s="8"/>
      <c r="D23" s="1"/>
    </row>
    <row r="24" spans="1:17" ht="15.75">
      <c r="A24" s="12"/>
      <c r="B24" s="14"/>
      <c r="C24" s="12"/>
      <c r="D24" s="12"/>
      <c r="E24" s="12"/>
      <c r="F24" s="12"/>
    </row>
    <row r="25" spans="1:17" ht="15.75">
      <c r="A25" s="12"/>
      <c r="B25" s="14"/>
      <c r="C25" s="12"/>
      <c r="D25" s="12"/>
      <c r="E25" s="12"/>
      <c r="F25" s="12"/>
    </row>
    <row r="26" spans="1:17" ht="16.5" thickBot="1">
      <c r="A26" s="12"/>
      <c r="B26" s="14"/>
      <c r="C26" s="12"/>
    </row>
    <row r="27" spans="1:17" ht="62.25" customHeight="1" thickBot="1">
      <c r="A27" s="254" t="s">
        <v>85</v>
      </c>
      <c r="B27" s="178" t="s">
        <v>1</v>
      </c>
      <c r="C27" s="179"/>
      <c r="D27" s="179"/>
      <c r="E27" s="179"/>
      <c r="F27" s="180" t="s">
        <v>11</v>
      </c>
      <c r="G27" s="181"/>
      <c r="H27" s="94"/>
      <c r="I27" s="172" t="s">
        <v>79</v>
      </c>
      <c r="J27" s="173"/>
    </row>
    <row r="28" spans="1:17" ht="37.5" customHeight="1">
      <c r="A28" s="184"/>
      <c r="B28" s="164" t="s">
        <v>0</v>
      </c>
      <c r="C28" s="167" t="s">
        <v>19</v>
      </c>
      <c r="D28" s="167" t="s">
        <v>2</v>
      </c>
      <c r="E28" s="192" t="s">
        <v>77</v>
      </c>
      <c r="F28" s="184" t="s">
        <v>78</v>
      </c>
      <c r="G28" s="251" t="s">
        <v>12</v>
      </c>
      <c r="H28" s="32"/>
      <c r="I28" s="82" t="s">
        <v>13</v>
      </c>
      <c r="J28" s="85" t="s">
        <v>80</v>
      </c>
    </row>
    <row r="29" spans="1:17" ht="24" customHeight="1">
      <c r="A29" s="184"/>
      <c r="B29" s="165"/>
      <c r="C29" s="168"/>
      <c r="D29" s="168"/>
      <c r="E29" s="193"/>
      <c r="F29" s="184"/>
      <c r="G29" s="252"/>
      <c r="H29" s="32"/>
      <c r="I29" s="83" t="s">
        <v>9</v>
      </c>
      <c r="J29" s="85" t="s">
        <v>81</v>
      </c>
    </row>
    <row r="30" spans="1:17" ht="55.5" customHeight="1" thickBot="1">
      <c r="A30" s="185"/>
      <c r="B30" s="166"/>
      <c r="C30" s="169"/>
      <c r="D30" s="169"/>
      <c r="E30" s="194"/>
      <c r="F30" s="185"/>
      <c r="G30" s="253"/>
      <c r="H30" s="32"/>
      <c r="I30" s="84" t="s">
        <v>10</v>
      </c>
      <c r="J30" s="85" t="s">
        <v>82</v>
      </c>
    </row>
    <row r="31" spans="1:17" s="16" customFormat="1" ht="30.75" customHeight="1" thickBot="1">
      <c r="A31" s="238">
        <v>1</v>
      </c>
      <c r="B31" s="226">
        <v>1</v>
      </c>
      <c r="C31" s="205" t="s">
        <v>29</v>
      </c>
      <c r="D31" s="207" t="s">
        <v>7</v>
      </c>
      <c r="E31" s="209" t="s">
        <v>103</v>
      </c>
      <c r="F31" s="198" t="s">
        <v>117</v>
      </c>
      <c r="G31" s="147" t="s">
        <v>80</v>
      </c>
      <c r="H31" s="78"/>
      <c r="I31" s="81" t="s">
        <v>83</v>
      </c>
      <c r="J31" s="86" t="s">
        <v>84</v>
      </c>
    </row>
    <row r="32" spans="1:17" s="16" customFormat="1" ht="72.75" customHeight="1">
      <c r="A32" s="239"/>
      <c r="B32" s="227"/>
      <c r="C32" s="206"/>
      <c r="D32" s="208"/>
      <c r="E32" s="210"/>
      <c r="F32" s="199"/>
      <c r="G32" s="148"/>
      <c r="H32" s="79"/>
      <c r="I32" s="145" t="s">
        <v>98</v>
      </c>
      <c r="J32" s="85" t="s">
        <v>97</v>
      </c>
    </row>
    <row r="33" spans="1:10" s="16" customFormat="1" ht="93" customHeight="1" thickBot="1">
      <c r="A33" s="239"/>
      <c r="B33" s="227"/>
      <c r="C33" s="22" t="s">
        <v>75</v>
      </c>
      <c r="D33" s="267" t="s">
        <v>30</v>
      </c>
      <c r="E33" s="210"/>
      <c r="F33" s="199"/>
      <c r="G33" s="148"/>
      <c r="H33" s="79"/>
      <c r="I33" s="146"/>
      <c r="J33" s="95"/>
    </row>
    <row r="34" spans="1:10" s="16" customFormat="1" ht="23.25" customHeight="1">
      <c r="A34" s="239"/>
      <c r="B34" s="227"/>
      <c r="C34" s="23" t="s">
        <v>3</v>
      </c>
      <c r="D34" s="267"/>
      <c r="E34" s="210"/>
      <c r="F34" s="199"/>
      <c r="G34" s="148"/>
      <c r="H34" s="79"/>
    </row>
    <row r="35" spans="1:10" s="16" customFormat="1" ht="23.25" customHeight="1">
      <c r="A35" s="239"/>
      <c r="B35" s="227"/>
      <c r="C35" s="23" t="s">
        <v>4</v>
      </c>
      <c r="D35" s="267"/>
      <c r="E35" s="210"/>
      <c r="F35" s="199"/>
      <c r="G35" s="148"/>
      <c r="H35" s="79"/>
    </row>
    <row r="36" spans="1:10" s="16" customFormat="1" ht="23.25" customHeight="1">
      <c r="A36" s="239"/>
      <c r="B36" s="227"/>
      <c r="C36" s="23" t="s">
        <v>5</v>
      </c>
      <c r="D36" s="267"/>
      <c r="E36" s="210"/>
      <c r="F36" s="199"/>
      <c r="G36" s="148"/>
      <c r="H36" s="79"/>
    </row>
    <row r="37" spans="1:10" s="16" customFormat="1" ht="23.25" customHeight="1">
      <c r="A37" s="239"/>
      <c r="B37" s="227"/>
      <c r="C37" s="23" t="s">
        <v>6</v>
      </c>
      <c r="D37" s="267"/>
      <c r="E37" s="210"/>
      <c r="F37" s="199"/>
      <c r="G37" s="148"/>
      <c r="H37" s="79"/>
    </row>
    <row r="38" spans="1:10" s="16" customFormat="1" ht="23.25" customHeight="1" thickBot="1">
      <c r="A38" s="239"/>
      <c r="B38" s="227"/>
      <c r="C38" s="23" t="s">
        <v>20</v>
      </c>
      <c r="D38" s="267"/>
      <c r="E38" s="210"/>
      <c r="F38" s="200"/>
      <c r="G38" s="149"/>
      <c r="H38" s="79"/>
    </row>
    <row r="39" spans="1:10" s="16" customFormat="1" ht="267" customHeight="1" thickBot="1">
      <c r="A39" s="239"/>
      <c r="B39" s="40">
        <v>2</v>
      </c>
      <c r="C39" s="108" t="s">
        <v>32</v>
      </c>
      <c r="D39" s="107" t="s">
        <v>31</v>
      </c>
      <c r="E39" s="128" t="s">
        <v>104</v>
      </c>
      <c r="F39" s="111" t="s">
        <v>118</v>
      </c>
      <c r="G39" s="105" t="s">
        <v>80</v>
      </c>
      <c r="H39" s="79"/>
      <c r="I39" s="137"/>
    </row>
    <row r="40" spans="1:10" s="16" customFormat="1" ht="213" customHeight="1" thickBot="1">
      <c r="A40" s="239"/>
      <c r="B40" s="31">
        <v>3</v>
      </c>
      <c r="C40" s="41" t="s">
        <v>15</v>
      </c>
      <c r="D40" s="106" t="s">
        <v>21</v>
      </c>
      <c r="E40" s="129" t="s">
        <v>105</v>
      </c>
      <c r="F40" s="111" t="s">
        <v>106</v>
      </c>
      <c r="G40" s="105" t="s">
        <v>80</v>
      </c>
      <c r="H40" s="79"/>
      <c r="I40" s="137"/>
    </row>
    <row r="41" spans="1:10" s="17" customFormat="1" ht="121.5" customHeight="1" thickBot="1">
      <c r="A41" s="239"/>
      <c r="B41" s="195">
        <v>4</v>
      </c>
      <c r="C41" s="42" t="s">
        <v>76</v>
      </c>
      <c r="D41" s="102"/>
      <c r="E41" s="202" t="s">
        <v>107</v>
      </c>
      <c r="F41" s="143" t="s">
        <v>119</v>
      </c>
      <c r="G41" s="203" t="s">
        <v>80</v>
      </c>
      <c r="H41" s="79"/>
      <c r="I41" s="137"/>
    </row>
    <row r="42" spans="1:10" s="16" customFormat="1" ht="70.5" customHeight="1" thickBot="1">
      <c r="A42" s="239"/>
      <c r="B42" s="196"/>
      <c r="C42" s="24" t="s">
        <v>35</v>
      </c>
      <c r="D42" s="106" t="s">
        <v>33</v>
      </c>
      <c r="E42" s="154"/>
      <c r="F42" s="144"/>
      <c r="G42" s="204"/>
      <c r="H42" s="21"/>
      <c r="I42" s="137"/>
    </row>
    <row r="43" spans="1:10" s="16" customFormat="1" ht="170.25" customHeight="1" thickBot="1">
      <c r="A43" s="239"/>
      <c r="B43" s="196"/>
      <c r="C43" s="24" t="s">
        <v>34</v>
      </c>
      <c r="D43" s="106" t="s">
        <v>36</v>
      </c>
      <c r="E43" s="109" t="s">
        <v>108</v>
      </c>
      <c r="F43" s="111" t="s">
        <v>120</v>
      </c>
      <c r="G43" s="130" t="s">
        <v>80</v>
      </c>
      <c r="H43" s="21"/>
      <c r="I43" s="137"/>
    </row>
    <row r="44" spans="1:10" s="16" customFormat="1" ht="381.75" customHeight="1" thickBot="1">
      <c r="A44" s="239"/>
      <c r="B44" s="197"/>
      <c r="C44" s="43" t="s">
        <v>37</v>
      </c>
      <c r="D44" s="102" t="s">
        <v>38</v>
      </c>
      <c r="E44" s="109" t="s">
        <v>109</v>
      </c>
      <c r="F44" s="111" t="s">
        <v>121</v>
      </c>
      <c r="G44" s="131" t="s">
        <v>80</v>
      </c>
      <c r="H44" s="21"/>
      <c r="I44" s="137"/>
    </row>
    <row r="45" spans="1:10" s="16" customFormat="1" ht="122.25" customHeight="1">
      <c r="A45" s="239"/>
      <c r="B45" s="196">
        <v>5</v>
      </c>
      <c r="C45" s="24" t="s">
        <v>39</v>
      </c>
      <c r="D45" s="268" t="s">
        <v>40</v>
      </c>
      <c r="E45" s="159">
        <v>42536</v>
      </c>
      <c r="F45" s="143" t="s">
        <v>122</v>
      </c>
      <c r="G45" s="155" t="s">
        <v>80</v>
      </c>
      <c r="H45" s="79"/>
      <c r="I45" s="137"/>
    </row>
    <row r="46" spans="1:10" s="16" customFormat="1" ht="210.75" customHeight="1" thickBot="1">
      <c r="A46" s="239"/>
      <c r="B46" s="196"/>
      <c r="C46" s="24" t="s">
        <v>22</v>
      </c>
      <c r="D46" s="269"/>
      <c r="E46" s="160"/>
      <c r="F46" s="158"/>
      <c r="G46" s="156"/>
      <c r="H46" s="21"/>
      <c r="I46" s="137"/>
    </row>
    <row r="47" spans="1:10" s="16" customFormat="1" ht="219" customHeight="1" thickBot="1">
      <c r="A47" s="239"/>
      <c r="B47" s="196"/>
      <c r="C47" s="18" t="s">
        <v>41</v>
      </c>
      <c r="D47" s="59" t="s">
        <v>42</v>
      </c>
      <c r="E47" s="161"/>
      <c r="F47" s="144"/>
      <c r="G47" s="157"/>
      <c r="H47" s="21"/>
    </row>
    <row r="48" spans="1:10" s="16" customFormat="1" ht="215.25" customHeight="1" thickBot="1">
      <c r="A48" s="239"/>
      <c r="B48" s="45">
        <v>6</v>
      </c>
      <c r="C48" s="38" t="s">
        <v>43</v>
      </c>
      <c r="D48" s="133" t="s">
        <v>44</v>
      </c>
      <c r="E48" s="112" t="s">
        <v>110</v>
      </c>
      <c r="F48" s="114" t="s">
        <v>123</v>
      </c>
      <c r="G48" s="127" t="s">
        <v>80</v>
      </c>
      <c r="H48" s="79"/>
    </row>
    <row r="49" spans="1:8" s="16" customFormat="1" ht="69.75" customHeight="1">
      <c r="A49" s="239"/>
      <c r="B49" s="196">
        <v>7</v>
      </c>
      <c r="C49" s="44" t="s">
        <v>45</v>
      </c>
      <c r="D49" s="211" t="s">
        <v>70</v>
      </c>
      <c r="E49" s="153" t="s">
        <v>97</v>
      </c>
      <c r="F49" s="152" t="s">
        <v>124</v>
      </c>
      <c r="G49" s="150" t="s">
        <v>80</v>
      </c>
      <c r="H49" s="79"/>
    </row>
    <row r="50" spans="1:8" s="16" customFormat="1" ht="264" customHeight="1" thickBot="1">
      <c r="A50" s="239"/>
      <c r="B50" s="196"/>
      <c r="C50" s="25" t="s">
        <v>69</v>
      </c>
      <c r="D50" s="212"/>
      <c r="E50" s="154"/>
      <c r="F50" s="144"/>
      <c r="G50" s="151"/>
      <c r="H50" s="21"/>
    </row>
    <row r="51" spans="1:8" s="17" customFormat="1" ht="190.5" customHeight="1" thickBot="1">
      <c r="A51" s="239"/>
      <c r="B51" s="196"/>
      <c r="C51" s="22" t="s">
        <v>68</v>
      </c>
      <c r="D51" s="134" t="s">
        <v>71</v>
      </c>
      <c r="E51" s="109" t="s">
        <v>111</v>
      </c>
      <c r="F51" s="120" t="s">
        <v>125</v>
      </c>
      <c r="G51" s="126" t="s">
        <v>80</v>
      </c>
      <c r="H51" s="21"/>
    </row>
    <row r="52" spans="1:8" s="17" customFormat="1" ht="105" customHeight="1">
      <c r="A52" s="239"/>
      <c r="B52" s="188">
        <v>8</v>
      </c>
      <c r="C52" s="46" t="s">
        <v>8</v>
      </c>
      <c r="D52" s="60"/>
      <c r="E52" s="190">
        <v>42702</v>
      </c>
      <c r="F52" s="201" t="s">
        <v>126</v>
      </c>
      <c r="G52" s="186" t="s">
        <v>80</v>
      </c>
      <c r="H52" s="79"/>
    </row>
    <row r="53" spans="1:8" s="16" customFormat="1" ht="166.5" customHeight="1">
      <c r="A53" s="239"/>
      <c r="B53" s="189"/>
      <c r="C53" s="47" t="s">
        <v>46</v>
      </c>
      <c r="D53" s="61" t="s">
        <v>47</v>
      </c>
      <c r="E53" s="191"/>
      <c r="F53" s="201"/>
      <c r="G53" s="187"/>
      <c r="H53" s="79"/>
    </row>
    <row r="54" spans="1:8" s="16" customFormat="1" ht="245.25" customHeight="1">
      <c r="A54" s="239"/>
      <c r="B54" s="30">
        <v>9</v>
      </c>
      <c r="C54" s="24" t="s">
        <v>58</v>
      </c>
      <c r="D54" s="22" t="s">
        <v>48</v>
      </c>
      <c r="E54" s="115" t="s">
        <v>112</v>
      </c>
      <c r="F54" s="121" t="s">
        <v>127</v>
      </c>
      <c r="G54" s="63" t="s">
        <v>80</v>
      </c>
      <c r="H54" s="79"/>
    </row>
    <row r="55" spans="1:8" s="16" customFormat="1" ht="194.25" customHeight="1" thickBot="1">
      <c r="A55" s="240"/>
      <c r="B55" s="48">
        <v>10</v>
      </c>
      <c r="C55" s="49" t="s">
        <v>50</v>
      </c>
      <c r="D55" s="62" t="s">
        <v>49</v>
      </c>
      <c r="E55" s="103" t="s">
        <v>97</v>
      </c>
      <c r="F55" s="122" t="s">
        <v>102</v>
      </c>
      <c r="G55" s="63" t="s">
        <v>97</v>
      </c>
      <c r="H55" s="79"/>
    </row>
    <row r="56" spans="1:8" s="16" customFormat="1" ht="15.75" customHeight="1" thickBot="1">
      <c r="A56" s="219"/>
      <c r="B56" s="220"/>
      <c r="C56" s="220"/>
      <c r="D56" s="220"/>
      <c r="E56" s="221"/>
      <c r="F56" s="220"/>
      <c r="G56" s="222"/>
      <c r="H56" s="91"/>
    </row>
    <row r="57" spans="1:8" s="16" customFormat="1" ht="301.5" customHeight="1" thickBot="1">
      <c r="A57" s="223">
        <v>2</v>
      </c>
      <c r="B57" s="226">
        <v>11</v>
      </c>
      <c r="C57" s="35" t="s">
        <v>87</v>
      </c>
      <c r="D57" s="213" t="s">
        <v>74</v>
      </c>
      <c r="E57" s="215" t="s">
        <v>113</v>
      </c>
      <c r="F57" s="113" t="s">
        <v>129</v>
      </c>
      <c r="G57" s="105" t="s">
        <v>80</v>
      </c>
      <c r="H57" s="79"/>
    </row>
    <row r="58" spans="1:8" s="16" customFormat="1" ht="107.25" customHeight="1">
      <c r="A58" s="224"/>
      <c r="B58" s="227"/>
      <c r="C58" s="36" t="s">
        <v>86</v>
      </c>
      <c r="D58" s="214"/>
      <c r="E58" s="216"/>
      <c r="F58" s="143" t="s">
        <v>128</v>
      </c>
      <c r="G58" s="228" t="s">
        <v>80</v>
      </c>
      <c r="H58" s="21"/>
    </row>
    <row r="59" spans="1:8" s="16" customFormat="1" ht="189.75" customHeight="1" thickBot="1">
      <c r="A59" s="224"/>
      <c r="B59" s="227"/>
      <c r="C59" s="36" t="s">
        <v>88</v>
      </c>
      <c r="D59" s="214"/>
      <c r="E59" s="217"/>
      <c r="F59" s="144"/>
      <c r="G59" s="229"/>
      <c r="H59" s="21"/>
    </row>
    <row r="60" spans="1:8" s="16" customFormat="1" ht="59.25" hidden="1" customHeight="1">
      <c r="A60" s="224"/>
      <c r="B60" s="227"/>
      <c r="C60" s="34"/>
      <c r="D60" s="214"/>
      <c r="E60" s="217"/>
      <c r="F60" s="116"/>
      <c r="G60" s="119"/>
      <c r="H60" s="80"/>
    </row>
    <row r="61" spans="1:8" s="16" customFormat="1" ht="72.75" hidden="1" customHeight="1">
      <c r="A61" s="224"/>
      <c r="B61" s="227"/>
      <c r="C61" s="34"/>
      <c r="D61" s="214"/>
      <c r="E61" s="218"/>
      <c r="F61" s="116"/>
      <c r="G61" s="39"/>
      <c r="H61" s="80"/>
    </row>
    <row r="62" spans="1:8" s="16" customFormat="1" ht="15" customHeight="1">
      <c r="A62" s="224"/>
      <c r="B62" s="241">
        <v>12</v>
      </c>
      <c r="C62" s="243" t="s">
        <v>16</v>
      </c>
      <c r="D62" s="244" t="s">
        <v>51</v>
      </c>
      <c r="E62" s="138" t="s">
        <v>115</v>
      </c>
      <c r="F62" s="143" t="s">
        <v>130</v>
      </c>
      <c r="G62" s="141" t="s">
        <v>80</v>
      </c>
      <c r="H62" s="79"/>
    </row>
    <row r="63" spans="1:8" s="16" customFormat="1" ht="15" customHeight="1">
      <c r="A63" s="224"/>
      <c r="B63" s="227"/>
      <c r="C63" s="206"/>
      <c r="D63" s="245"/>
      <c r="E63" s="139"/>
      <c r="F63" s="158"/>
      <c r="G63" s="142"/>
      <c r="H63" s="79"/>
    </row>
    <row r="64" spans="1:8" s="16" customFormat="1" ht="129.75" customHeight="1">
      <c r="A64" s="224"/>
      <c r="B64" s="227"/>
      <c r="C64" s="206"/>
      <c r="D64" s="245"/>
      <c r="E64" s="139"/>
      <c r="F64" s="158"/>
      <c r="G64" s="142"/>
      <c r="H64" s="79"/>
    </row>
    <row r="65" spans="1:8" s="16" customFormat="1" ht="185.25" customHeight="1" thickBot="1">
      <c r="A65" s="224"/>
      <c r="B65" s="227"/>
      <c r="C65" s="27" t="s">
        <v>72</v>
      </c>
      <c r="D65" s="245"/>
      <c r="E65" s="139"/>
      <c r="F65" s="144"/>
      <c r="G65" s="142"/>
      <c r="H65" s="21"/>
    </row>
    <row r="66" spans="1:8" s="16" customFormat="1" ht="172.5" customHeight="1" thickBot="1">
      <c r="A66" s="225"/>
      <c r="B66" s="242"/>
      <c r="C66" s="50" t="s">
        <v>73</v>
      </c>
      <c r="D66" s="246"/>
      <c r="E66" s="140"/>
      <c r="F66" s="113" t="s">
        <v>116</v>
      </c>
      <c r="G66" s="132" t="s">
        <v>80</v>
      </c>
      <c r="H66" s="21"/>
    </row>
    <row r="67" spans="1:8" s="16" customFormat="1" ht="15.75" customHeight="1" thickBot="1">
      <c r="A67" s="234"/>
      <c r="B67" s="235"/>
      <c r="C67" s="235"/>
      <c r="D67" s="235"/>
      <c r="E67" s="236"/>
      <c r="F67" s="235"/>
      <c r="G67" s="237"/>
      <c r="H67" s="33"/>
    </row>
    <row r="68" spans="1:8" s="16" customFormat="1" ht="125.25" customHeight="1">
      <c r="A68" s="238">
        <v>3</v>
      </c>
      <c r="B68" s="226">
        <v>13</v>
      </c>
      <c r="C68" s="28" t="s">
        <v>24</v>
      </c>
      <c r="D68" s="265" t="s">
        <v>52</v>
      </c>
      <c r="E68" s="232">
        <v>41277</v>
      </c>
      <c r="F68" s="262" t="s">
        <v>131</v>
      </c>
      <c r="G68" s="150" t="s">
        <v>80</v>
      </c>
      <c r="H68" s="79"/>
    </row>
    <row r="69" spans="1:8" s="17" customFormat="1" ht="104.25" customHeight="1">
      <c r="A69" s="239"/>
      <c r="B69" s="227"/>
      <c r="C69" s="22" t="s">
        <v>25</v>
      </c>
      <c r="D69" s="266"/>
      <c r="E69" s="233"/>
      <c r="F69" s="263"/>
      <c r="G69" s="264"/>
      <c r="H69" s="79"/>
    </row>
    <row r="70" spans="1:8" s="17" customFormat="1" ht="141" customHeight="1">
      <c r="A70" s="239"/>
      <c r="B70" s="37">
        <v>14</v>
      </c>
      <c r="C70" s="51" t="s">
        <v>53</v>
      </c>
      <c r="D70" s="51" t="s">
        <v>26</v>
      </c>
      <c r="E70" s="104">
        <v>41277</v>
      </c>
      <c r="F70" s="123" t="s">
        <v>132</v>
      </c>
      <c r="G70" s="126" t="s">
        <v>80</v>
      </c>
      <c r="H70" s="79"/>
    </row>
    <row r="71" spans="1:8" s="16" customFormat="1" ht="210" customHeight="1">
      <c r="A71" s="239"/>
      <c r="B71" s="30">
        <v>15</v>
      </c>
      <c r="C71" s="52" t="s">
        <v>57</v>
      </c>
      <c r="D71" s="52" t="s">
        <v>54</v>
      </c>
      <c r="E71" s="136">
        <v>42612</v>
      </c>
      <c r="F71" s="135" t="s">
        <v>133</v>
      </c>
      <c r="G71" s="126" t="s">
        <v>80</v>
      </c>
      <c r="H71" s="79"/>
    </row>
    <row r="72" spans="1:8" s="16" customFormat="1" ht="161.25" customHeight="1">
      <c r="A72" s="239"/>
      <c r="B72" s="195">
        <v>16</v>
      </c>
      <c r="C72" s="53" t="s">
        <v>27</v>
      </c>
      <c r="D72" s="255" t="s">
        <v>56</v>
      </c>
      <c r="E72" s="260">
        <v>42671</v>
      </c>
      <c r="F72" s="258" t="s">
        <v>114</v>
      </c>
      <c r="G72" s="247" t="s">
        <v>80</v>
      </c>
      <c r="H72" s="79"/>
    </row>
    <row r="73" spans="1:8" s="16" customFormat="1" ht="228.75" customHeight="1" thickBot="1">
      <c r="A73" s="239"/>
      <c r="B73" s="197"/>
      <c r="C73" s="54" t="s">
        <v>55</v>
      </c>
      <c r="D73" s="257"/>
      <c r="E73" s="261"/>
      <c r="F73" s="259"/>
      <c r="G73" s="151"/>
      <c r="H73" s="79"/>
    </row>
    <row r="74" spans="1:8" s="16" customFormat="1" ht="204" customHeight="1">
      <c r="A74" s="239"/>
      <c r="B74" s="195">
        <v>17</v>
      </c>
      <c r="C74" s="55" t="s">
        <v>62</v>
      </c>
      <c r="D74" s="255" t="s">
        <v>63</v>
      </c>
      <c r="E74" s="248">
        <v>42720</v>
      </c>
      <c r="F74" s="143" t="s">
        <v>134</v>
      </c>
      <c r="G74" s="270" t="s">
        <v>80</v>
      </c>
      <c r="H74" s="79"/>
    </row>
    <row r="75" spans="1:8" s="16" customFormat="1" ht="153" customHeight="1">
      <c r="A75" s="239"/>
      <c r="B75" s="196"/>
      <c r="C75" s="56" t="s">
        <v>59</v>
      </c>
      <c r="D75" s="256"/>
      <c r="E75" s="139"/>
      <c r="F75" s="158"/>
      <c r="G75" s="142"/>
      <c r="H75" s="21"/>
    </row>
    <row r="76" spans="1:8" s="16" customFormat="1" ht="166.5" customHeight="1">
      <c r="A76" s="239"/>
      <c r="B76" s="196"/>
      <c r="C76" s="52" t="s">
        <v>60</v>
      </c>
      <c r="D76" s="256"/>
      <c r="E76" s="139"/>
      <c r="F76" s="158"/>
      <c r="G76" s="142"/>
      <c r="H76" s="21"/>
    </row>
    <row r="77" spans="1:8" s="16" customFormat="1" ht="149.25" customHeight="1" thickBot="1">
      <c r="A77" s="239"/>
      <c r="B77" s="196"/>
      <c r="C77" s="52" t="s">
        <v>61</v>
      </c>
      <c r="D77" s="256"/>
      <c r="E77" s="249"/>
      <c r="F77" s="144"/>
      <c r="G77" s="271"/>
      <c r="H77" s="21"/>
    </row>
    <row r="78" spans="1:8" s="16" customFormat="1" ht="99.75" customHeight="1" thickBot="1">
      <c r="A78" s="239"/>
      <c r="B78" s="197"/>
      <c r="C78" s="57" t="s">
        <v>64</v>
      </c>
      <c r="D78" s="257"/>
      <c r="E78" s="118" t="s">
        <v>101</v>
      </c>
      <c r="F78" s="124" t="s">
        <v>135</v>
      </c>
      <c r="G78" s="110" t="s">
        <v>80</v>
      </c>
      <c r="H78" s="21"/>
    </row>
    <row r="79" spans="1:8" s="16" customFormat="1" ht="128.25" customHeight="1" thickBot="1">
      <c r="A79" s="240"/>
      <c r="B79" s="29">
        <v>18</v>
      </c>
      <c r="C79" s="26" t="s">
        <v>23</v>
      </c>
      <c r="D79" s="58" t="s">
        <v>17</v>
      </c>
      <c r="E79" s="117" t="s">
        <v>97</v>
      </c>
      <c r="F79" s="101" t="s">
        <v>97</v>
      </c>
      <c r="G79" s="125" t="s">
        <v>97</v>
      </c>
      <c r="H79" s="79"/>
    </row>
    <row r="80" spans="1:8" s="16" customFormat="1" ht="15.75" customHeight="1" thickBot="1">
      <c r="A80" s="234"/>
      <c r="B80" s="235"/>
      <c r="C80" s="235"/>
      <c r="D80" s="235"/>
      <c r="E80" s="235"/>
      <c r="F80" s="235"/>
      <c r="G80" s="250"/>
      <c r="H80" s="91"/>
    </row>
    <row r="81" spans="2:4" s="16" customFormat="1" ht="23.25">
      <c r="B81" s="19"/>
      <c r="D81" s="20"/>
    </row>
  </sheetData>
  <protectedRanges>
    <protectedRange sqref="E72:F73 H72" name="Actividad 16"/>
    <protectedRange sqref="F71:H71 G72" name="Actividad 15"/>
    <protectedRange sqref="C68:C69 G68:H68 F68:F69" name="Actividad 13"/>
    <protectedRange sqref="C57:C61 E57:E61 G57:H61 F57:F58 F60:F61" name="Actividad 11"/>
    <protectedRange sqref="C55 E55:H55" name="Actividad 10"/>
    <protectedRange sqref="G52:H52 F52:F53" name="Actividad 8"/>
    <protectedRange sqref="C39 E39:H39 G40" name="Actividad 2"/>
    <protectedRange sqref="C41:C44 E41 G41 F41 H41:H44 E43:G44" name="Actividad 4"/>
    <protectedRange sqref="C48 E48:H48 F49 E49 E51" name="Actividad 6"/>
    <protectedRange sqref="D2:E8" name="logo"/>
    <protectedRange sqref="A10:H10" name="nombre institucion"/>
    <protectedRange sqref="C49:C51 G49 F45 E45 H45:H51 G45 F48:F49 E48:E49 E51:G51 G47:G48" name="actividad 7"/>
    <protectedRange sqref="C45:C47 G45 F45 E45 H45:H47 G47" name="Actividad 5"/>
    <protectedRange sqref="C40 E40:F40 H40" name="Actividad 3"/>
    <protectedRange sqref="C31:C38 E31:H38 I39:I46" name="Actividad 1"/>
    <protectedRange sqref="F54:H54" name="Actividad 9"/>
    <protectedRange sqref="E62:E64 C62:C66 E66 F62 H62:H66 G66 G62:G64" name="Actividad 12"/>
    <protectedRange sqref="F70:H70" name="Actividad 14"/>
    <protectedRange sqref="G74 F75:F76 F78 H74:H78 G76:G78" name="Actividad 17"/>
  </protectedRanges>
  <mergeCells count="93">
    <mergeCell ref="G74:G77"/>
    <mergeCell ref="Q18:Q19"/>
    <mergeCell ref="J19:L19"/>
    <mergeCell ref="A9:I9"/>
    <mergeCell ref="A10:I10"/>
    <mergeCell ref="B13:C13"/>
    <mergeCell ref="I13:I14"/>
    <mergeCell ref="B14:C14"/>
    <mergeCell ref="A18:C18"/>
    <mergeCell ref="A19:C19"/>
    <mergeCell ref="J13:J14"/>
    <mergeCell ref="K13:L13"/>
    <mergeCell ref="M13:P13"/>
    <mergeCell ref="Q13:Q14"/>
    <mergeCell ref="K14:L14"/>
    <mergeCell ref="K15:L15"/>
    <mergeCell ref="A80:G80"/>
    <mergeCell ref="G28:G30"/>
    <mergeCell ref="A27:A30"/>
    <mergeCell ref="B74:B78"/>
    <mergeCell ref="D74:D78"/>
    <mergeCell ref="F72:F73"/>
    <mergeCell ref="B72:B73"/>
    <mergeCell ref="D72:D73"/>
    <mergeCell ref="E72:E73"/>
    <mergeCell ref="F68:F69"/>
    <mergeCell ref="G68:G69"/>
    <mergeCell ref="D68:D69"/>
    <mergeCell ref="B49:B51"/>
    <mergeCell ref="B45:B47"/>
    <mergeCell ref="D33:D38"/>
    <mergeCell ref="D45:D46"/>
    <mergeCell ref="K16:L16"/>
    <mergeCell ref="K17:L17"/>
    <mergeCell ref="J18:L18"/>
    <mergeCell ref="E68:E69"/>
    <mergeCell ref="A67:G67"/>
    <mergeCell ref="A68:A79"/>
    <mergeCell ref="B68:B69"/>
    <mergeCell ref="B62:B66"/>
    <mergeCell ref="C62:C64"/>
    <mergeCell ref="D62:D66"/>
    <mergeCell ref="F62:F65"/>
    <mergeCell ref="G72:G73"/>
    <mergeCell ref="E74:E77"/>
    <mergeCell ref="F74:F77"/>
    <mergeCell ref="A31:A55"/>
    <mergeCell ref="B31:B38"/>
    <mergeCell ref="D57:D61"/>
    <mergeCell ref="E57:E61"/>
    <mergeCell ref="A56:G56"/>
    <mergeCell ref="A57:A66"/>
    <mergeCell ref="B57:B61"/>
    <mergeCell ref="G58:G59"/>
    <mergeCell ref="G41:G42"/>
    <mergeCell ref="C31:C32"/>
    <mergeCell ref="D31:D32"/>
    <mergeCell ref="E31:E38"/>
    <mergeCell ref="D49:D50"/>
    <mergeCell ref="B52:B53"/>
    <mergeCell ref="E52:E53"/>
    <mergeCell ref="D28:D30"/>
    <mergeCell ref="E28:E30"/>
    <mergeCell ref="B41:B44"/>
    <mergeCell ref="E41:E42"/>
    <mergeCell ref="B16:C16"/>
    <mergeCell ref="B28:B30"/>
    <mergeCell ref="C28:C30"/>
    <mergeCell ref="A13:A14"/>
    <mergeCell ref="I27:J27"/>
    <mergeCell ref="D13:H13"/>
    <mergeCell ref="A21:B21"/>
    <mergeCell ref="B27:E27"/>
    <mergeCell ref="F27:G27"/>
    <mergeCell ref="B17:C17"/>
    <mergeCell ref="B15:C15"/>
    <mergeCell ref="F28:F30"/>
    <mergeCell ref="I39:I46"/>
    <mergeCell ref="E62:E66"/>
    <mergeCell ref="G62:G65"/>
    <mergeCell ref="F58:F59"/>
    <mergeCell ref="I32:I33"/>
    <mergeCell ref="G31:G38"/>
    <mergeCell ref="G49:G50"/>
    <mergeCell ref="F49:F50"/>
    <mergeCell ref="E49:E50"/>
    <mergeCell ref="G45:G47"/>
    <mergeCell ref="F45:F47"/>
    <mergeCell ref="E45:E47"/>
    <mergeCell ref="G52:G53"/>
    <mergeCell ref="F31:F38"/>
    <mergeCell ref="F52:F53"/>
    <mergeCell ref="F41:F42"/>
  </mergeCells>
  <conditionalFormatting sqref="G39:H39 H65 G62 G43:H44 H42 G41 G51:H51 H50 G49 H46 G45 H75 G74">
    <cfRule type="expression" dxfId="99" priority="117">
      <formula>G39="NC"</formula>
    </cfRule>
    <cfRule type="expression" dxfId="98" priority="118">
      <formula>G39="PE"</formula>
    </cfRule>
    <cfRule type="expression" dxfId="97" priority="119">
      <formula>G39="PA"</formula>
    </cfRule>
    <cfRule type="expression" dxfId="96" priority="120">
      <formula>G39="C"</formula>
    </cfRule>
  </conditionalFormatting>
  <conditionalFormatting sqref="H40">
    <cfRule type="expression" dxfId="95" priority="113">
      <formula>H40="NC"</formula>
    </cfRule>
    <cfRule type="expression" dxfId="94" priority="114">
      <formula>H40="PE"</formula>
    </cfRule>
    <cfRule type="expression" dxfId="93" priority="115">
      <formula>H40="PA"</formula>
    </cfRule>
    <cfRule type="expression" dxfId="92" priority="116">
      <formula>H40="C"</formula>
    </cfRule>
  </conditionalFormatting>
  <conditionalFormatting sqref="G79:H79">
    <cfRule type="expression" dxfId="91" priority="25">
      <formula>G79="NC"</formula>
    </cfRule>
    <cfRule type="expression" dxfId="90" priority="26">
      <formula>G79="PE"</formula>
    </cfRule>
    <cfRule type="expression" dxfId="89" priority="27">
      <formula>G79="PA"</formula>
    </cfRule>
    <cfRule type="expression" dxfId="88" priority="28">
      <formula>G79="C"</formula>
    </cfRule>
  </conditionalFormatting>
  <conditionalFormatting sqref="H41">
    <cfRule type="expression" dxfId="87" priority="105">
      <formula>H41="NC"</formula>
    </cfRule>
    <cfRule type="expression" dxfId="86" priority="106">
      <formula>H41="PE"</formula>
    </cfRule>
    <cfRule type="expression" dxfId="85" priority="107">
      <formula>H41="PA"</formula>
    </cfRule>
    <cfRule type="expression" dxfId="84" priority="108">
      <formula>H41="C"</formula>
    </cfRule>
  </conditionalFormatting>
  <conditionalFormatting sqref="H45">
    <cfRule type="expression" dxfId="83" priority="97">
      <formula>H45="NC"</formula>
    </cfRule>
    <cfRule type="expression" dxfId="82" priority="98">
      <formula>H45="PE"</formula>
    </cfRule>
    <cfRule type="expression" dxfId="81" priority="99">
      <formula>H45="PA"</formula>
    </cfRule>
    <cfRule type="expression" dxfId="80" priority="100">
      <formula>H45="C"</formula>
    </cfRule>
  </conditionalFormatting>
  <conditionalFormatting sqref="H47">
    <cfRule type="expression" dxfId="79" priority="93">
      <formula>H47="NC"</formula>
    </cfRule>
    <cfRule type="expression" dxfId="78" priority="94">
      <formula>H47="PE"</formula>
    </cfRule>
    <cfRule type="expression" dxfId="77" priority="95">
      <formula>H47="PA"</formula>
    </cfRule>
    <cfRule type="expression" dxfId="76" priority="96">
      <formula>H47="C"</formula>
    </cfRule>
  </conditionalFormatting>
  <conditionalFormatting sqref="G48:H48">
    <cfRule type="expression" dxfId="75" priority="89">
      <formula>G48="NC"</formula>
    </cfRule>
    <cfRule type="expression" dxfId="74" priority="90">
      <formula>G48="PE"</formula>
    </cfRule>
    <cfRule type="expression" dxfId="73" priority="91">
      <formula>G48="PA"</formula>
    </cfRule>
    <cfRule type="expression" dxfId="72" priority="92">
      <formula>G48="C"</formula>
    </cfRule>
  </conditionalFormatting>
  <conditionalFormatting sqref="H49">
    <cfRule type="expression" dxfId="71" priority="85">
      <formula>H49="NC"</formula>
    </cfRule>
    <cfRule type="expression" dxfId="70" priority="86">
      <formula>H49="PE"</formula>
    </cfRule>
    <cfRule type="expression" dxfId="69" priority="87">
      <formula>H49="PA"</formula>
    </cfRule>
    <cfRule type="expression" dxfId="68" priority="88">
      <formula>H49="C"</formula>
    </cfRule>
  </conditionalFormatting>
  <conditionalFormatting sqref="G52:H52">
    <cfRule type="expression" dxfId="67" priority="81">
      <formula>G52="NC"</formula>
    </cfRule>
    <cfRule type="expression" dxfId="66" priority="82">
      <formula>G52="PE"</formula>
    </cfRule>
    <cfRule type="expression" dxfId="65" priority="83">
      <formula>G52="PA"</formula>
    </cfRule>
    <cfRule type="expression" dxfId="64" priority="84">
      <formula>G52="C"</formula>
    </cfRule>
  </conditionalFormatting>
  <conditionalFormatting sqref="G54:H54">
    <cfRule type="expression" dxfId="63" priority="77">
      <formula>G54="NC"</formula>
    </cfRule>
    <cfRule type="expression" dxfId="62" priority="78">
      <formula>G54="PE"</formula>
    </cfRule>
    <cfRule type="expression" dxfId="61" priority="79">
      <formula>G54="PA"</formula>
    </cfRule>
    <cfRule type="expression" dxfId="60" priority="80">
      <formula>G54="C"</formula>
    </cfRule>
  </conditionalFormatting>
  <conditionalFormatting sqref="G55:H55">
    <cfRule type="expression" dxfId="59" priority="73">
      <formula>G55="NC"</formula>
    </cfRule>
    <cfRule type="expression" dxfId="58" priority="74">
      <formula>G55="PE"</formula>
    </cfRule>
    <cfRule type="expression" dxfId="57" priority="75">
      <formula>G55="PA"</formula>
    </cfRule>
    <cfRule type="expression" dxfId="56" priority="76">
      <formula>G55="C"</formula>
    </cfRule>
  </conditionalFormatting>
  <conditionalFormatting sqref="G57:H57">
    <cfRule type="expression" dxfId="55" priority="69">
      <formula>G57="NC"</formula>
    </cfRule>
    <cfRule type="expression" dxfId="54" priority="70">
      <formula>G57="PE"</formula>
    </cfRule>
    <cfRule type="expression" dxfId="53" priority="71">
      <formula>G57="PA"</formula>
    </cfRule>
    <cfRule type="expression" dxfId="52" priority="72">
      <formula>G57="C"</formula>
    </cfRule>
  </conditionalFormatting>
  <conditionalFormatting sqref="G58:H58 H59">
    <cfRule type="expression" dxfId="51" priority="65">
      <formula>G58="NC"</formula>
    </cfRule>
    <cfRule type="expression" dxfId="50" priority="66">
      <formula>G58="PE"</formula>
    </cfRule>
    <cfRule type="expression" dxfId="49" priority="67">
      <formula>G58="PA"</formula>
    </cfRule>
    <cfRule type="expression" dxfId="48" priority="68">
      <formula>G58="C"</formula>
    </cfRule>
  </conditionalFormatting>
  <conditionalFormatting sqref="H62">
    <cfRule type="expression" dxfId="47" priority="61">
      <formula>H62="NC"</formula>
    </cfRule>
    <cfRule type="expression" dxfId="46" priority="62">
      <formula>H62="PE"</formula>
    </cfRule>
    <cfRule type="expression" dxfId="45" priority="63">
      <formula>H62="PA"</formula>
    </cfRule>
    <cfRule type="expression" dxfId="44" priority="64">
      <formula>H62="C"</formula>
    </cfRule>
  </conditionalFormatting>
  <conditionalFormatting sqref="G66:H66">
    <cfRule type="expression" dxfId="43" priority="53">
      <formula>G66="NC"</formula>
    </cfRule>
    <cfRule type="expression" dxfId="42" priority="54">
      <formula>G66="PE"</formula>
    </cfRule>
    <cfRule type="expression" dxfId="41" priority="55">
      <formula>G66="PA"</formula>
    </cfRule>
    <cfRule type="expression" dxfId="40" priority="56">
      <formula>G66="C"</formula>
    </cfRule>
  </conditionalFormatting>
  <conditionalFormatting sqref="G68:H68">
    <cfRule type="expression" dxfId="39" priority="49">
      <formula>G68="NC"</formula>
    </cfRule>
    <cfRule type="expression" dxfId="38" priority="50">
      <formula>G68="PE"</formula>
    </cfRule>
    <cfRule type="expression" dxfId="37" priority="51">
      <formula>G68="PA"</formula>
    </cfRule>
    <cfRule type="expression" dxfId="36" priority="52">
      <formula>G68="C"</formula>
    </cfRule>
  </conditionalFormatting>
  <conditionalFormatting sqref="G70:H71">
    <cfRule type="expression" dxfId="35" priority="45">
      <formula>G70="NC"</formula>
    </cfRule>
    <cfRule type="expression" dxfId="34" priority="46">
      <formula>G70="PE"</formula>
    </cfRule>
    <cfRule type="expression" dxfId="33" priority="47">
      <formula>G70="PA"</formula>
    </cfRule>
    <cfRule type="expression" dxfId="32" priority="48">
      <formula>G70="C"</formula>
    </cfRule>
  </conditionalFormatting>
  <conditionalFormatting sqref="H72">
    <cfRule type="expression" dxfId="31" priority="41">
      <formula>H72="NC"</formula>
    </cfRule>
    <cfRule type="expression" dxfId="30" priority="42">
      <formula>H72="PE"</formula>
    </cfRule>
    <cfRule type="expression" dxfId="29" priority="43">
      <formula>H72="PA"</formula>
    </cfRule>
    <cfRule type="expression" dxfId="28" priority="44">
      <formula>H72="C"</formula>
    </cfRule>
  </conditionalFormatting>
  <conditionalFormatting sqref="H76:H77">
    <cfRule type="expression" dxfId="27" priority="37">
      <formula>H76="NC"</formula>
    </cfRule>
    <cfRule type="expression" dxfId="26" priority="38">
      <formula>H76="PE"</formula>
    </cfRule>
    <cfRule type="expression" dxfId="25" priority="39">
      <formula>H76="PA"</formula>
    </cfRule>
    <cfRule type="expression" dxfId="24" priority="40">
      <formula>H76="C"</formula>
    </cfRule>
  </conditionalFormatting>
  <conditionalFormatting sqref="G78:H78">
    <cfRule type="expression" dxfId="23" priority="33">
      <formula>G78="NC"</formula>
    </cfRule>
    <cfRule type="expression" dxfId="22" priority="34">
      <formula>G78="PE"</formula>
    </cfRule>
    <cfRule type="expression" dxfId="21" priority="35">
      <formula>G78="PA"</formula>
    </cfRule>
    <cfRule type="expression" dxfId="20" priority="36">
      <formula>G78="C"</formula>
    </cfRule>
  </conditionalFormatting>
  <conditionalFormatting sqref="H74">
    <cfRule type="expression" dxfId="19" priority="29">
      <formula>H74="NC"</formula>
    </cfRule>
    <cfRule type="expression" dxfId="18" priority="30">
      <formula>H74="PE"</formula>
    </cfRule>
    <cfRule type="expression" dxfId="17" priority="31">
      <formula>H74="PA"</formula>
    </cfRule>
    <cfRule type="expression" dxfId="16" priority="32">
      <formula>H74="C"</formula>
    </cfRule>
  </conditionalFormatting>
  <conditionalFormatting sqref="H31:H38 G31:G33 G35:G37">
    <cfRule type="expression" dxfId="15" priority="9">
      <formula>G31:G39="NC"</formula>
    </cfRule>
    <cfRule type="expression" dxfId="14" priority="10">
      <formula>G31:G39="PE"</formula>
    </cfRule>
    <cfRule type="expression" dxfId="13" priority="11">
      <formula>G31:G39="PA"</formula>
    </cfRule>
    <cfRule type="expression" dxfId="12" priority="12">
      <formula>G31:G39="C"</formula>
    </cfRule>
  </conditionalFormatting>
  <conditionalFormatting sqref="G40">
    <cfRule type="expression" dxfId="11" priority="5">
      <formula>G40="NC"</formula>
    </cfRule>
    <cfRule type="expression" dxfId="10" priority="6">
      <formula>G40="PE"</formula>
    </cfRule>
    <cfRule type="expression" dxfId="9" priority="7">
      <formula>G40="PA"</formula>
    </cfRule>
    <cfRule type="expression" dxfId="8" priority="8">
      <formula>G40="C"</formula>
    </cfRule>
  </conditionalFormatting>
  <conditionalFormatting sqref="G72">
    <cfRule type="expression" dxfId="7" priority="1">
      <formula>G72="NC"</formula>
    </cfRule>
    <cfRule type="expression" dxfId="6" priority="2">
      <formula>G72="PE"</formula>
    </cfRule>
    <cfRule type="expression" dxfId="5" priority="3">
      <formula>G72="PA"</formula>
    </cfRule>
    <cfRule type="expression" dxfId="4" priority="4">
      <formula>G72="C"</formula>
    </cfRule>
  </conditionalFormatting>
  <conditionalFormatting sqref="G34 G38">
    <cfRule type="expression" dxfId="3" priority="133">
      <formula>G34:G41="NC"</formula>
    </cfRule>
    <cfRule type="expression" dxfId="2" priority="134">
      <formula>G34:G41="PE"</formula>
    </cfRule>
    <cfRule type="expression" dxfId="1" priority="135">
      <formula>G34:G41="PA"</formula>
    </cfRule>
    <cfRule type="expression" dxfId="0" priority="136">
      <formula>G34:G41="C"</formula>
    </cfRule>
  </conditionalFormatting>
  <dataValidations count="2">
    <dataValidation type="list" allowBlank="1" showInputMessage="1" showErrorMessage="1" sqref="H68 H62 H74:H79 H54:H55 H57:H59 H65:H66 H70:H72 H31:H52">
      <formula1>$J$28:$J$31</formula1>
    </dataValidation>
    <dataValidation type="list" allowBlank="1" showInputMessage="1" showErrorMessage="1" sqref="G60:G62 G78:G79 G66 G31:G41 G51:G55 G57:G58 G68:G72 G45 G48:G49 G43:G44 G74">
      <formula1>$J$28:$J$33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rowBreaks count="6" manualBreakCount="6">
    <brk id="25" max="9" man="1"/>
    <brk id="44" max="9" man="1"/>
    <brk id="51" max="9" man="1"/>
    <brk id="61" max="9" man="1"/>
    <brk id="67" max="9" man="1"/>
    <brk id="7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PT 2016</vt:lpstr>
      <vt:lpstr>' PT 2016'!Área_de_impresión</vt:lpstr>
      <vt:lpstr>' PT 2016'!Títulos_a_imprimir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Bibian Cuevas</cp:lastModifiedBy>
  <cp:lastPrinted>2017-01-26T13:04:52Z</cp:lastPrinted>
  <dcterms:created xsi:type="dcterms:W3CDTF">2014-10-03T18:34:35Z</dcterms:created>
  <dcterms:modified xsi:type="dcterms:W3CDTF">2017-03-24T14:44:11Z</dcterms:modified>
</cp:coreProperties>
</file>