
<file path=xl/calcChain.xml><?xml version="1.0" encoding="utf-8"?>
<calcChain xmlns="http://schemas.openxmlformats.org/spreadsheetml/2006/main">
  <c r="G34" i="1"/>
  <c r="F34"/>
  <c r="G25" i="3" l="1"/>
  <c r="F25"/>
  <c r="H19" l="1"/>
  <c r="H20" s="1"/>
  <c r="H21" s="1"/>
  <c r="H22" s="1"/>
  <c r="H23" s="1"/>
  <c r="H24" s="1"/>
  <c r="H20" i="1" l="1"/>
  <c r="H21" s="1"/>
  <c r="H22" s="1"/>
  <c r="H23" s="1"/>
  <c r="H24" s="1"/>
  <c r="H25" s="1"/>
  <c r="H26" s="1"/>
  <c r="H27" s="1"/>
  <c r="H28" s="1"/>
  <c r="H29" s="1"/>
  <c r="H30" s="1"/>
  <c r="H31" s="1"/>
  <c r="H32" s="1"/>
  <c r="G21" i="2" l="1"/>
  <c r="H33" i="1" l="1"/>
  <c r="H20" i="2"/>
</calcChain>
</file>

<file path=xl/sharedStrings.xml><?xml version="1.0" encoding="utf-8"?>
<sst xmlns="http://schemas.openxmlformats.org/spreadsheetml/2006/main" count="90" uniqueCount="48">
  <si>
    <t>Ajuste de conciliación</t>
  </si>
  <si>
    <t>Saldo a partir de</t>
  </si>
  <si>
    <t>OFICINA PRESIDENCIAL DE LA TECNOLOGIA DE LA INFORMACION Y COMUNICACION</t>
  </si>
  <si>
    <t>LIBRO BANCO</t>
  </si>
  <si>
    <t>BANCO DE RESERVAS DE LA REPUBLICA DOMINICANA</t>
  </si>
  <si>
    <t xml:space="preserve">VALOR EN RD $ </t>
  </si>
  <si>
    <t>Cuenta Bancaria No. 240-010951-0</t>
  </si>
  <si>
    <t xml:space="preserve">BALANCE INICIAL : </t>
  </si>
  <si>
    <t>FECHA</t>
  </si>
  <si>
    <t>No. CK / TRANSF</t>
  </si>
  <si>
    <t>DESCRIPCION</t>
  </si>
  <si>
    <t>DEBITO</t>
  </si>
  <si>
    <t>CREDITO</t>
  </si>
  <si>
    <t>Balance</t>
  </si>
  <si>
    <t>Cuenta Bancaria No. 240-014792-7</t>
  </si>
  <si>
    <t>Cuenta Bancaria No. 240-010733-0</t>
  </si>
  <si>
    <t xml:space="preserve">  </t>
  </si>
  <si>
    <t xml:space="preserve"> DIDA</t>
  </si>
  <si>
    <t xml:space="preserve"> ADES</t>
  </si>
  <si>
    <t>DIDA</t>
  </si>
  <si>
    <t>JUANA PATRICIA  MIRABAL ABRE</t>
  </si>
  <si>
    <t>DEL 1 AL 31 DE AGOSTO 2015</t>
  </si>
  <si>
    <t>XFR000001674</t>
  </si>
  <si>
    <t>IAJ000001675</t>
  </si>
  <si>
    <t>14/08/2015</t>
  </si>
  <si>
    <t>IAJ000001681</t>
  </si>
  <si>
    <t>XFR000001676</t>
  </si>
  <si>
    <t>XFR000001682</t>
  </si>
  <si>
    <t>17/08/2015</t>
  </si>
  <si>
    <t>19/08/2015</t>
  </si>
  <si>
    <t>Transferencia Interbancaria</t>
  </si>
  <si>
    <t>31/08/2015</t>
  </si>
  <si>
    <t>DEL 1 AL 31 DE AGOSTO DEL 2015</t>
  </si>
  <si>
    <t>MOTOR PLAN, S. A.</t>
  </si>
  <si>
    <t>IAJ000001679</t>
  </si>
  <si>
    <t>IAJ000001680</t>
  </si>
  <si>
    <t>Superintendencia de electricidad</t>
  </si>
  <si>
    <t>SEGUROS BANRESERVAS, S. A.</t>
  </si>
  <si>
    <t>Nulo</t>
  </si>
  <si>
    <t>DAJ000001683</t>
  </si>
  <si>
    <t>DAJ000001684</t>
  </si>
  <si>
    <t>Devolución depósito</t>
  </si>
  <si>
    <t>IAJ000001677</t>
  </si>
  <si>
    <t>IAJ000001678</t>
  </si>
  <si>
    <t>18/08/2015</t>
  </si>
  <si>
    <t>19/8/2015</t>
  </si>
  <si>
    <t>31/8/2015</t>
  </si>
  <si>
    <t>14/8/2015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</si>
</sst>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43" formatCode="_(* #,##0.00_);_(* \(#,##0.00\);_(* &quot;-&quot;??_);_(@_)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6">
    <xf numFmtId="0" fontId="0" fillId="0" borderId="0" xfId="0"/>
    <xf numFmtId="14" fontId="0" fillId="0" borderId="0" xfId="0" applyNumberFormat="1"/>
    <xf numFmtId="19" fontId="0" fillId="0" borderId="0" xfId="0" applyNumberFormat="1"/>
    <xf numFmtId="8" fontId="0" fillId="0" borderId="0" xfId="0" applyNumberFormat="1"/>
    <xf numFmtId="43" fontId="0" fillId="0" borderId="0" xfId="1" applyFont="1"/>
    <xf numFmtId="0" fontId="18" fillId="0" borderId="0" xfId="0" applyFont="1"/>
    <xf numFmtId="19" fontId="18" fillId="0" borderId="0" xfId="0" applyNumberFormat="1" applyFont="1"/>
    <xf numFmtId="43" fontId="18" fillId="0" borderId="0" xfId="1" applyFont="1"/>
    <xf numFmtId="0" fontId="19" fillId="0" borderId="0" xfId="0" applyFont="1" applyAlignment="1">
      <alignment horizontal="center"/>
    </xf>
    <xf numFmtId="43" fontId="19" fillId="0" borderId="0" xfId="1" applyFont="1" applyAlignment="1">
      <alignment horizontal="center"/>
    </xf>
    <xf numFmtId="0" fontId="18" fillId="33" borderId="10" xfId="0" applyFont="1" applyFill="1" applyBorder="1"/>
    <xf numFmtId="0" fontId="18" fillId="33" borderId="11" xfId="0" applyFont="1" applyFill="1" applyBorder="1"/>
    <xf numFmtId="0" fontId="19" fillId="33" borderId="11" xfId="0" applyFont="1" applyFill="1" applyBorder="1"/>
    <xf numFmtId="43" fontId="18" fillId="33" borderId="11" xfId="1" applyFont="1" applyFill="1" applyBorder="1"/>
    <xf numFmtId="43" fontId="18" fillId="33" borderId="12" xfId="1" applyFont="1" applyFill="1" applyBorder="1"/>
    <xf numFmtId="0" fontId="18" fillId="33" borderId="13" xfId="0" applyFont="1" applyFill="1" applyBorder="1"/>
    <xf numFmtId="0" fontId="18" fillId="33" borderId="14" xfId="0" applyFont="1" applyFill="1" applyBorder="1"/>
    <xf numFmtId="43" fontId="20" fillId="33" borderId="14" xfId="1" applyFont="1" applyFill="1" applyBorder="1"/>
    <xf numFmtId="43" fontId="20" fillId="33" borderId="15" xfId="1" applyFont="1" applyFill="1" applyBorder="1"/>
    <xf numFmtId="0" fontId="18" fillId="33" borderId="16" xfId="0" applyFont="1" applyFill="1" applyBorder="1"/>
    <xf numFmtId="0" fontId="18" fillId="33" borderId="0" xfId="0" applyFont="1" applyFill="1" applyBorder="1"/>
    <xf numFmtId="43" fontId="20" fillId="33" borderId="0" xfId="1" applyFont="1" applyFill="1" applyBorder="1"/>
    <xf numFmtId="43" fontId="18" fillId="33" borderId="17" xfId="1" applyFont="1" applyFill="1" applyBorder="1"/>
    <xf numFmtId="0" fontId="20" fillId="33" borderId="18" xfId="0" applyFont="1" applyFill="1" applyBorder="1" applyAlignment="1">
      <alignment horizontal="center"/>
    </xf>
    <xf numFmtId="0" fontId="20" fillId="33" borderId="19" xfId="0" applyFont="1" applyFill="1" applyBorder="1" applyAlignment="1">
      <alignment horizontal="center"/>
    </xf>
    <xf numFmtId="43" fontId="20" fillId="33" borderId="19" xfId="1" applyFont="1" applyFill="1" applyBorder="1" applyAlignment="1">
      <alignment horizontal="center"/>
    </xf>
    <xf numFmtId="43" fontId="19" fillId="33" borderId="20" xfId="1" applyFont="1" applyFill="1" applyBorder="1" applyAlignment="1">
      <alignment horizontal="center"/>
    </xf>
    <xf numFmtId="14" fontId="0" fillId="0" borderId="15" xfId="0" applyNumberFormat="1" applyBorder="1"/>
    <xf numFmtId="0" fontId="0" fillId="0" borderId="15" xfId="0" applyBorder="1"/>
    <xf numFmtId="43" fontId="0" fillId="0" borderId="15" xfId="0" applyNumberFormat="1" applyBorder="1"/>
    <xf numFmtId="43" fontId="0" fillId="0" borderId="15" xfId="1" applyFont="1" applyBorder="1"/>
    <xf numFmtId="43" fontId="0" fillId="0" borderId="21" xfId="0" applyNumberFormat="1" applyBorder="1"/>
    <xf numFmtId="43" fontId="16" fillId="33" borderId="20" xfId="1" applyFont="1" applyFill="1" applyBorder="1" applyAlignment="1">
      <alignment horizontal="center"/>
    </xf>
    <xf numFmtId="43" fontId="16" fillId="33" borderId="19" xfId="1" applyFont="1" applyFill="1" applyBorder="1" applyAlignment="1">
      <alignment horizontal="center"/>
    </xf>
    <xf numFmtId="0" fontId="16" fillId="33" borderId="19" xfId="0" applyFont="1" applyFill="1" applyBorder="1" applyAlignment="1">
      <alignment horizontal="center"/>
    </xf>
    <xf numFmtId="0" fontId="16" fillId="33" borderId="18" xfId="0" applyFont="1" applyFill="1" applyBorder="1" applyAlignment="1">
      <alignment horizontal="center"/>
    </xf>
    <xf numFmtId="43" fontId="0" fillId="33" borderId="17" xfId="1" applyFont="1" applyFill="1" applyBorder="1"/>
    <xf numFmtId="43" fontId="16" fillId="33" borderId="0" xfId="1" applyFont="1" applyFill="1" applyBorder="1"/>
    <xf numFmtId="0" fontId="0" fillId="33" borderId="0" xfId="0" applyFill="1" applyBorder="1"/>
    <xf numFmtId="0" fontId="0" fillId="33" borderId="16" xfId="0" applyFill="1" applyBorder="1"/>
    <xf numFmtId="43" fontId="21" fillId="33" borderId="22" xfId="1" applyFont="1" applyFill="1" applyBorder="1"/>
    <xf numFmtId="43" fontId="16" fillId="33" borderId="14" xfId="1" applyFont="1" applyFill="1" applyBorder="1"/>
    <xf numFmtId="0" fontId="0" fillId="33" borderId="14" xfId="0" applyFill="1" applyBorder="1"/>
    <xf numFmtId="0" fontId="0" fillId="33" borderId="13" xfId="0" applyFill="1" applyBorder="1"/>
    <xf numFmtId="43" fontId="0" fillId="33" borderId="12" xfId="1" applyFont="1" applyFill="1" applyBorder="1"/>
    <xf numFmtId="43" fontId="0" fillId="33" borderId="11" xfId="1" applyFont="1" applyFill="1" applyBorder="1"/>
    <xf numFmtId="0" fontId="16" fillId="33" borderId="11" xfId="0" applyFont="1" applyFill="1" applyBorder="1"/>
    <xf numFmtId="0" fontId="0" fillId="33" borderId="11" xfId="0" applyFill="1" applyBorder="1"/>
    <xf numFmtId="0" fontId="0" fillId="33" borderId="10" xfId="0" applyFill="1" applyBorder="1"/>
    <xf numFmtId="43" fontId="16" fillId="33" borderId="23" xfId="1" applyFont="1" applyFill="1" applyBorder="1" applyAlignment="1">
      <alignment horizontal="center"/>
    </xf>
    <xf numFmtId="43" fontId="20" fillId="33" borderId="15" xfId="1" applyFont="1" applyFill="1" applyBorder="1" applyAlignment="1">
      <alignment horizontal="center"/>
    </xf>
    <xf numFmtId="0" fontId="20" fillId="33" borderId="15" xfId="0" applyFont="1" applyFill="1" applyBorder="1" applyAlignment="1">
      <alignment horizontal="center"/>
    </xf>
    <xf numFmtId="0" fontId="20" fillId="33" borderId="24" xfId="0" applyFont="1" applyFill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0" fillId="0" borderId="0" xfId="0" applyBorder="1"/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4" fontId="0" fillId="0" borderId="15" xfId="0" applyNumberFormat="1" applyFill="1" applyBorder="1" applyAlignment="1">
      <alignment vertical="center"/>
    </xf>
    <xf numFmtId="4" fontId="0" fillId="0" borderId="0" xfId="0" applyNumberFormat="1" applyFill="1" applyBorder="1" applyAlignment="1">
      <alignment vertical="center"/>
    </xf>
    <xf numFmtId="0" fontId="0" fillId="0" borderId="15" xfId="0" applyBorder="1" applyAlignment="1">
      <alignment horizontal="center"/>
    </xf>
    <xf numFmtId="0" fontId="0" fillId="0" borderId="15" xfId="0" applyBorder="1" applyAlignment="1">
      <alignment horizontal="center" vertical="center" wrapText="1"/>
    </xf>
    <xf numFmtId="4" fontId="0" fillId="0" borderId="15" xfId="0" applyNumberFormat="1" applyFill="1" applyBorder="1"/>
    <xf numFmtId="43" fontId="0" fillId="0" borderId="15" xfId="1" applyFont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15" xfId="0" applyBorder="1" applyAlignment="1">
      <alignment horizontal="left" vertical="center" wrapText="1"/>
    </xf>
    <xf numFmtId="43" fontId="0" fillId="0" borderId="15" xfId="1" applyFont="1" applyFill="1" applyBorder="1"/>
    <xf numFmtId="43" fontId="0" fillId="0" borderId="15" xfId="1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15" xfId="0" applyNumberFormat="1" applyBorder="1" applyAlignment="1">
      <alignment horizontal="center"/>
    </xf>
    <xf numFmtId="8" fontId="0" fillId="0" borderId="15" xfId="0" applyNumberFormat="1" applyBorder="1"/>
    <xf numFmtId="0" fontId="0" fillId="0" borderId="15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43" fontId="1" fillId="0" borderId="26" xfId="1" applyFont="1" applyBorder="1"/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600077</xdr:colOff>
      <xdr:row>0</xdr:row>
      <xdr:rowOff>219075</xdr:rowOff>
    </xdr:from>
    <xdr:to>
      <xdr:col>4</xdr:col>
      <xdr:colOff>1724025</xdr:colOff>
      <xdr:row>5</xdr:row>
      <xdr:rowOff>76200</xdr:rowOff>
    </xdr:to>
    <xdr:pic>
      <xdr:nvPicPr>
        <xdr:cNvPr id="2" name="Picture 10" descr="Description: Description: Description: Description: cid:image007.png@01CE68EA.F1FD7A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143502" y="219075"/>
          <a:ext cx="1123948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390525</xdr:colOff>
      <xdr:row>1</xdr:row>
      <xdr:rowOff>104775</xdr:rowOff>
    </xdr:from>
    <xdr:to>
      <xdr:col>5</xdr:col>
      <xdr:colOff>484552</xdr:colOff>
      <xdr:row>7</xdr:row>
      <xdr:rowOff>95250</xdr:rowOff>
    </xdr:to>
    <xdr:pic>
      <xdr:nvPicPr>
        <xdr:cNvPr id="2" name="Picture 10" descr="Description: Description: Description: Description: cid:image007.png@01CE68EA.F1FD7A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67175" y="285750"/>
          <a:ext cx="1465627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66675</xdr:rowOff>
    </xdr:from>
    <xdr:to>
      <xdr:col>4</xdr:col>
      <xdr:colOff>2514600</xdr:colOff>
      <xdr:row>6</xdr:row>
      <xdr:rowOff>92472</xdr:rowOff>
    </xdr:to>
    <xdr:pic>
      <xdr:nvPicPr>
        <xdr:cNvPr id="2" name="Picture 10" descr="Description: Description: Description: Description: cid:image007.png@01CE68EA.F1FD7A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67225" y="66675"/>
          <a:ext cx="1724025" cy="11687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C1:H25"/>
  <sheetViews>
    <sheetView topLeftCell="B1" workbookViewId="0">
      <selection activeCell="C11" sqref="C11:H11"/>
    </sheetView>
  </sheetViews>
  <sheetFormatPr defaultRowHeight="15"/>
  <cols>
    <col min="3" max="3" width="21.42578125" bestFit="1" customWidth="1"/>
    <col min="4" max="4" width="28.42578125" bestFit="1" customWidth="1"/>
    <col min="5" max="5" width="31.28515625" bestFit="1" customWidth="1"/>
    <col min="6" max="6" width="17" style="4" bestFit="1" customWidth="1"/>
    <col min="7" max="7" width="15.140625" style="4" customWidth="1"/>
    <col min="8" max="8" width="11.28515625" bestFit="1" customWidth="1"/>
  </cols>
  <sheetData>
    <row r="1" spans="3:8" ht="32.25" customHeight="1">
      <c r="H1" s="4"/>
    </row>
    <row r="2" spans="3:8">
      <c r="C2" s="5"/>
      <c r="D2" s="6"/>
      <c r="E2" s="5"/>
      <c r="F2" s="7"/>
      <c r="G2" s="7"/>
      <c r="H2" s="7"/>
    </row>
    <row r="3" spans="3:8">
      <c r="C3" s="5"/>
      <c r="D3" s="6"/>
      <c r="E3" s="5"/>
      <c r="F3" s="7"/>
      <c r="G3" s="7"/>
      <c r="H3" s="7"/>
    </row>
    <row r="4" spans="3:8">
      <c r="C4" s="5"/>
      <c r="D4" s="6"/>
      <c r="E4" s="5"/>
      <c r="F4" s="7"/>
      <c r="G4" s="7"/>
      <c r="H4" s="7"/>
    </row>
    <row r="5" spans="3:8">
      <c r="C5" s="5"/>
      <c r="D5" s="6"/>
      <c r="E5" s="5"/>
      <c r="F5" s="7"/>
      <c r="G5" s="7"/>
      <c r="H5" s="7"/>
    </row>
    <row r="6" spans="3:8">
      <c r="C6" s="5"/>
      <c r="D6" s="5"/>
      <c r="E6" s="5"/>
      <c r="F6" s="7"/>
      <c r="G6" s="7"/>
      <c r="H6" s="7"/>
    </row>
    <row r="7" spans="3:8" ht="15.75">
      <c r="C7" s="74" t="s">
        <v>2</v>
      </c>
      <c r="D7" s="74"/>
      <c r="E7" s="74"/>
      <c r="F7" s="74"/>
      <c r="G7" s="74"/>
      <c r="H7" s="74"/>
    </row>
    <row r="8" spans="3:8">
      <c r="C8" s="5"/>
      <c r="D8" s="5"/>
      <c r="E8" s="5"/>
      <c r="F8" s="7"/>
      <c r="G8" s="7"/>
      <c r="H8" s="7"/>
    </row>
    <row r="9" spans="3:8" ht="15.75">
      <c r="C9" s="74" t="s">
        <v>3</v>
      </c>
      <c r="D9" s="74"/>
      <c r="E9" s="74"/>
      <c r="F9" s="74"/>
      <c r="G9" s="74"/>
      <c r="H9" s="74"/>
    </row>
    <row r="10" spans="3:8" ht="15.75">
      <c r="C10" s="74" t="s">
        <v>4</v>
      </c>
      <c r="D10" s="74"/>
      <c r="E10" s="74"/>
      <c r="F10" s="74"/>
      <c r="G10" s="74"/>
      <c r="H10" s="74"/>
    </row>
    <row r="11" spans="3:8" ht="15.75">
      <c r="C11" s="74" t="s">
        <v>21</v>
      </c>
      <c r="D11" s="74"/>
      <c r="E11" s="74"/>
      <c r="F11" s="74"/>
      <c r="G11" s="74"/>
      <c r="H11" s="74"/>
    </row>
    <row r="12" spans="3:8" ht="15.75">
      <c r="C12" s="74" t="s">
        <v>5</v>
      </c>
      <c r="D12" s="74"/>
      <c r="E12" s="74"/>
      <c r="F12" s="74"/>
      <c r="G12" s="74"/>
      <c r="H12" s="74"/>
    </row>
    <row r="13" spans="3:8" ht="16.5" thickBot="1">
      <c r="C13" s="8"/>
      <c r="D13" s="8"/>
      <c r="E13" s="8"/>
      <c r="F13" s="9"/>
      <c r="G13" s="9"/>
      <c r="H13" s="9"/>
    </row>
    <row r="14" spans="3:8">
      <c r="C14" s="10"/>
      <c r="D14" s="11"/>
      <c r="E14" s="46" t="s">
        <v>15</v>
      </c>
      <c r="F14" s="13"/>
      <c r="G14" s="13"/>
      <c r="H14" s="14"/>
    </row>
    <row r="15" spans="3:8">
      <c r="C15" s="15"/>
      <c r="D15" s="16"/>
      <c r="E15" s="16"/>
      <c r="F15" s="17" t="s">
        <v>7</v>
      </c>
      <c r="G15" s="17"/>
      <c r="H15" s="18">
        <v>44839</v>
      </c>
    </row>
    <row r="16" spans="3:8">
      <c r="C16" s="19"/>
      <c r="D16" s="20"/>
      <c r="E16" s="20"/>
      <c r="F16" s="21"/>
      <c r="G16" s="21"/>
      <c r="H16" s="22"/>
    </row>
    <row r="17" spans="3:8">
      <c r="C17" s="19"/>
      <c r="D17" s="20"/>
      <c r="E17" s="20"/>
      <c r="F17" s="21"/>
      <c r="G17" s="21"/>
      <c r="H17" s="22"/>
    </row>
    <row r="18" spans="3:8">
      <c r="C18" s="52" t="s">
        <v>8</v>
      </c>
      <c r="D18" s="51" t="s">
        <v>9</v>
      </c>
      <c r="E18" s="51" t="s">
        <v>10</v>
      </c>
      <c r="F18" s="50" t="s">
        <v>11</v>
      </c>
      <c r="G18" s="50" t="s">
        <v>12</v>
      </c>
      <c r="H18" s="49" t="s">
        <v>13</v>
      </c>
    </row>
    <row r="19" spans="3:8">
      <c r="C19" s="53">
        <v>42071</v>
      </c>
      <c r="D19" s="59" t="s">
        <v>22</v>
      </c>
      <c r="E19" s="60" t="s">
        <v>30</v>
      </c>
      <c r="F19" s="57"/>
      <c r="G19" s="30">
        <v>40000</v>
      </c>
      <c r="H19" s="29">
        <f>H15+F19-G19</f>
        <v>4839</v>
      </c>
    </row>
    <row r="20" spans="3:8">
      <c r="C20" s="56">
        <v>42316</v>
      </c>
      <c r="D20" s="55" t="s">
        <v>23</v>
      </c>
      <c r="E20" s="60" t="s">
        <v>17</v>
      </c>
      <c r="F20" s="57">
        <v>40000</v>
      </c>
      <c r="G20" s="61"/>
      <c r="H20" s="29">
        <f>H19+F20-G20</f>
        <v>44839</v>
      </c>
    </row>
    <row r="21" spans="3:8">
      <c r="C21" s="53" t="s">
        <v>24</v>
      </c>
      <c r="D21" s="55" t="s">
        <v>25</v>
      </c>
      <c r="E21" s="60" t="s">
        <v>18</v>
      </c>
      <c r="F21" s="61">
        <v>26871</v>
      </c>
      <c r="G21" s="61"/>
      <c r="H21" s="29">
        <f t="shared" ref="H21:H24" si="0">H20+F21-G21</f>
        <v>71710</v>
      </c>
    </row>
    <row r="22" spans="3:8">
      <c r="C22" s="53" t="s">
        <v>28</v>
      </c>
      <c r="D22" s="59" t="s">
        <v>26</v>
      </c>
      <c r="E22" s="60" t="s">
        <v>30</v>
      </c>
      <c r="F22" s="30"/>
      <c r="G22" s="61">
        <v>40000</v>
      </c>
      <c r="H22" s="29">
        <f t="shared" si="0"/>
        <v>31710</v>
      </c>
    </row>
    <row r="23" spans="3:8">
      <c r="C23" s="53" t="s">
        <v>29</v>
      </c>
      <c r="D23" s="59" t="s">
        <v>27</v>
      </c>
      <c r="E23" s="60" t="s">
        <v>30</v>
      </c>
      <c r="F23" s="57"/>
      <c r="G23" s="61">
        <v>26871</v>
      </c>
      <c r="H23" s="29">
        <f t="shared" si="0"/>
        <v>4839</v>
      </c>
    </row>
    <row r="24" spans="3:8">
      <c r="C24" s="53" t="s">
        <v>31</v>
      </c>
      <c r="D24" s="69">
        <v>1</v>
      </c>
      <c r="E24" s="28" t="s">
        <v>0</v>
      </c>
      <c r="F24" s="30"/>
      <c r="G24" s="30">
        <v>295</v>
      </c>
      <c r="H24" s="29">
        <f t="shared" si="0"/>
        <v>4544</v>
      </c>
    </row>
    <row r="25" spans="3:8">
      <c r="C25" s="53" t="s">
        <v>31</v>
      </c>
      <c r="D25" s="28" t="s">
        <v>1</v>
      </c>
      <c r="E25" s="28"/>
      <c r="F25" s="30">
        <f>SUM(F19:F24)</f>
        <v>66871</v>
      </c>
      <c r="G25" s="30">
        <f>SUM(G19:G24)</f>
        <v>107166</v>
      </c>
    </row>
  </sheetData>
  <mergeCells count="5">
    <mergeCell ref="C7:H7"/>
    <mergeCell ref="C9:H9"/>
    <mergeCell ref="C10:H10"/>
    <mergeCell ref="C11:H11"/>
    <mergeCell ref="C12:H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CUENTA NO. 240-010733-0 </vt:lpstr>
      <vt:lpstr>CUENTA NO. 240-014792-7 </vt:lpstr>
      <vt:lpstr>CUENTA NO. 240-010951-0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Sepulveda</dc:creator>
  <cp:lastModifiedBy>elizabeth.ramirez</cp:lastModifiedBy>
  <dcterms:created xsi:type="dcterms:W3CDTF">2014-12-03T13:42:29Z</dcterms:created>
  <dcterms:modified xsi:type="dcterms:W3CDTF">2015-09-03T19:40:30Z</dcterms:modified>
</cp:coreProperties>
</file>