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4\PRESUPUESTO\"/>
    </mc:Choice>
  </mc:AlternateContent>
  <xr:revisionPtr revIDLastSave="0" documentId="13_ncr:1_{CA6B68D9-6061-4042-BF7A-018050863B19}" xr6:coauthVersionLast="47" xr6:coauthVersionMax="47" xr10:uidLastSave="{00000000-0000-0000-0000-000000000000}"/>
  <bookViews>
    <workbookView xWindow="-108" yWindow="-108" windowWidth="23256" windowHeight="12576" xr2:uid="{66B64DAE-92B9-4BD2-8151-A2812FD4DCB2}"/>
  </bookViews>
  <sheets>
    <sheet name="Plantilla D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D51" i="1"/>
  <c r="C51" i="1"/>
  <c r="E35" i="1"/>
  <c r="D35" i="1"/>
  <c r="C35" i="1"/>
  <c r="E25" i="1"/>
  <c r="D25" i="1"/>
  <c r="C25" i="1"/>
  <c r="E15" i="1"/>
  <c r="D15" i="1"/>
  <c r="C15" i="1"/>
  <c r="E9" i="1"/>
  <c r="E73" i="1" s="1"/>
  <c r="E86" i="1" s="1"/>
  <c r="D9" i="1"/>
  <c r="D73" i="1" s="1"/>
  <c r="D86" i="1" s="1"/>
  <c r="C9" i="1"/>
  <c r="C73" i="1" l="1"/>
  <c r="C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<sst xmlns="http://schemas.openxmlformats.org/spreadsheetml/2006/main" count="92" uniqueCount="92">
  <si>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</si>
  <si>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</si>
  <si>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</si>
  <si>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</si>
  <si>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</si>
  <si>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</si>
  <si>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</si>
  <si>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</si>
  <si>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</si>
  <si>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</si>
  <si>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</si>
  <si>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</si>
  <si>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</si>
  <si>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</si>
  <si>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</si>
  <si>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</si>
  <si>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</si>
  <si>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</si>
  <si>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</si>
  <si>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</si>
  <si>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</si>
  <si>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</si>
  <si>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</si>
  <si>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</si>
  <si>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</si>
  <si>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</si>
  <si>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</si>
  <si>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</si>
  <si>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</si>
  <si>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</si>
  <si>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</si>
  <si>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</si>
  <si>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</si>
  <si>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</si>
  <si>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</si>
  <si>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</si>
  <si>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</si>
  <si>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</si>
  <si>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</si>
  <si>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</si>
  <si>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</si>
  <si>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</si>
  <si>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</si>
  <si>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</si>
  <si>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</si>
  <si>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</si>
  <si>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</si>
  <si>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</si>
  <si>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</si>
  <si>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</si>
  <si>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</si>
  <si>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</si>
  <si>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</si>
  <si>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</si>
  <si>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</si>
  <si>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</si>
  <si>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</si>
  <si>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</si>
  <si>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</si>
  <si>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</si>
  <si>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</si>
  <si>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</si>
  <si>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</si>
  <si>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</si>
  <si>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</si>
  <si>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</si>
  <si>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</si>
  <si>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</si>
  <si>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</si>
  <si>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</si>
  <si>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</si>
  <si>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</si>
  <si>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</si>
  <si>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</si>
  <si>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</si>
  <si>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</si>
  <si>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</si>
  <si>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</si>
  <si>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</si>
  <si>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</si>
  <si>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</si>
  <si>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</si>
  <si>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</si>
  <si>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</si>
  <si>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</si>
  <si>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</si>
  <si>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</si>
  <si>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</si>
  <si>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</si>
  <si>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</si>
  <si>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</si>
  <si>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Al 31 de Diciembre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</si>
</sst>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0" applyNumberFormat="1"/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830580</xdr:colOff>
      <xdr:row>0</xdr:row>
      <xdr:rowOff>22860</xdr:rowOff>
    </xdr:from>
    <xdr:to>
      <xdr:col>4</xdr:col>
      <xdr:colOff>1461832</xdr:colOff>
      <xdr:row>3</xdr:row>
      <xdr:rowOff>38735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A9CF7B6C-BCDD-424D-BED8-3E93CAE5BD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006840" y="22860"/>
          <a:ext cx="1835212" cy="65595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BBAD-837C-4B46-98CA-226DDEE543A6}">
  <sheetPr>
    <pageSetUpPr fitToPage="1"/>
  </sheetPr>
  <dimension ref="B1:E96"/>
  <sheetViews>
    <sheetView showGridLines="0" tabSelected="1" zoomScaleNormal="100" workbookViewId="0">
      <selection activeCell="E96" sqref="B1:E96"/>
    </sheetView>
  </sheetViews>
  <sheetFormatPr baseColWidth="10" defaultColWidth="10.88671875" defaultRowHeight="14.4" x14ac:dyDescent="0.3"/>
  <cols>
    <col min="2" max="2" width="89.33203125" customWidth="1"/>
    <col min="3" max="3" width="19" customWidth="1"/>
    <col min="4" max="4" width="17.5546875" customWidth="1"/>
    <col min="5" max="5" width="22.33203125" customWidth="1"/>
    <col min="6" max="6" width="12.5546875" bestFit="1" customWidth="1"/>
    <col min="8" max="8" width="16.33203125" bestFit="1" customWidth="1"/>
  </cols>
  <sheetData>
    <row r="1" spans="2:5" x14ac:dyDescent="0.3">
      <c r="C1" s="1"/>
    </row>
    <row r="2" spans="2:5" ht="18" x14ac:dyDescent="0.3">
      <c r="B2" s="34" t="s">
        <v>0</v>
      </c>
      <c r="C2" s="34"/>
      <c r="D2" s="34"/>
    </row>
    <row r="3" spans="2:5" ht="18" x14ac:dyDescent="0.3">
      <c r="B3" s="34" t="s">
        <v>1</v>
      </c>
      <c r="C3" s="34"/>
      <c r="D3" s="34"/>
    </row>
    <row r="4" spans="2:5" ht="18" x14ac:dyDescent="0.3">
      <c r="B4" s="34" t="s">
        <v>91</v>
      </c>
      <c r="C4" s="34"/>
      <c r="D4" s="34"/>
    </row>
    <row r="5" spans="2:5" ht="15.6" x14ac:dyDescent="0.3">
      <c r="B5" s="35" t="s">
        <v>2</v>
      </c>
      <c r="C5" s="35"/>
      <c r="D5" s="35"/>
    </row>
    <row r="6" spans="2:5" x14ac:dyDescent="0.3">
      <c r="B6" s="36" t="s">
        <v>3</v>
      </c>
      <c r="C6" s="36"/>
      <c r="D6" s="36"/>
    </row>
    <row r="7" spans="2:5" s="6" customFormat="1" ht="31.2" x14ac:dyDescent="0.3">
      <c r="B7" s="2" t="s">
        <v>4</v>
      </c>
      <c r="C7" s="3" t="s">
        <v>5</v>
      </c>
      <c r="D7" s="4" t="s">
        <v>6</v>
      </c>
      <c r="E7" s="5" t="s">
        <v>7</v>
      </c>
    </row>
    <row r="8" spans="2:5" x14ac:dyDescent="0.3">
      <c r="B8" s="7" t="s">
        <v>8</v>
      </c>
      <c r="C8" s="8"/>
      <c r="D8" s="9"/>
      <c r="E8" s="9"/>
    </row>
    <row r="9" spans="2:5" x14ac:dyDescent="0.3">
      <c r="B9" s="10" t="s">
        <v>9</v>
      </c>
      <c r="C9" s="11">
        <f t="shared" ref="C9:D9" si="0">SUM(C10:C14)</f>
        <v>707523669</v>
      </c>
      <c r="D9" s="11">
        <f t="shared" si="0"/>
        <v>642237819</v>
      </c>
      <c r="E9" s="11">
        <f>SUM(E10:E14)</f>
        <v>638037655.20000005</v>
      </c>
    </row>
    <row r="10" spans="2:5" x14ac:dyDescent="0.3">
      <c r="B10" s="12" t="s">
        <v>10</v>
      </c>
      <c r="C10" s="13">
        <v>563882849</v>
      </c>
      <c r="D10" s="13">
        <v>459079928</v>
      </c>
      <c r="E10" s="1">
        <v>457373403.38</v>
      </c>
    </row>
    <row r="11" spans="2:5" x14ac:dyDescent="0.3">
      <c r="B11" s="12" t="s">
        <v>11</v>
      </c>
      <c r="C11" s="13">
        <v>78581992</v>
      </c>
      <c r="D11" s="13">
        <v>120478718</v>
      </c>
      <c r="E11" s="1">
        <v>118107123.95999999</v>
      </c>
    </row>
    <row r="12" spans="2:5" x14ac:dyDescent="0.3">
      <c r="B12" s="12" t="s">
        <v>12</v>
      </c>
      <c r="C12" s="14">
        <v>0</v>
      </c>
      <c r="D12" s="15">
        <v>0</v>
      </c>
      <c r="E12" s="1">
        <v>0</v>
      </c>
    </row>
    <row r="13" spans="2:5" x14ac:dyDescent="0.3">
      <c r="B13" s="12" t="s">
        <v>13</v>
      </c>
      <c r="C13" s="14">
        <v>0</v>
      </c>
      <c r="D13" s="15">
        <v>0</v>
      </c>
      <c r="E13" s="1">
        <v>0</v>
      </c>
    </row>
    <row r="14" spans="2:5" x14ac:dyDescent="0.3">
      <c r="B14" s="12" t="s">
        <v>14</v>
      </c>
      <c r="C14" s="14">
        <v>65058828</v>
      </c>
      <c r="D14" s="14">
        <v>62679173</v>
      </c>
      <c r="E14" s="1">
        <v>62557127.859999999</v>
      </c>
    </row>
    <row r="15" spans="2:5" x14ac:dyDescent="0.3">
      <c r="B15" s="10" t="s">
        <v>15</v>
      </c>
      <c r="C15" s="11">
        <f t="shared" ref="C15" si="1">SUM(C16:C24)</f>
        <v>456676119</v>
      </c>
      <c r="D15" s="11">
        <f>SUM(D16:D24)</f>
        <v>630475668</v>
      </c>
      <c r="E15" s="11">
        <f>SUM(E16:E24)</f>
        <v>599944808.54000008</v>
      </c>
    </row>
    <row r="16" spans="2:5" x14ac:dyDescent="0.3">
      <c r="B16" s="12" t="s">
        <v>16</v>
      </c>
      <c r="C16" s="14">
        <v>73459339</v>
      </c>
      <c r="D16" s="14">
        <v>91494320</v>
      </c>
      <c r="E16" s="1">
        <v>90841858.469999999</v>
      </c>
    </row>
    <row r="17" spans="2:5" x14ac:dyDescent="0.3">
      <c r="B17" s="12" t="s">
        <v>17</v>
      </c>
      <c r="C17" s="14">
        <v>0</v>
      </c>
      <c r="D17" s="14">
        <v>303009</v>
      </c>
      <c r="E17" s="1">
        <v>72030.03</v>
      </c>
    </row>
    <row r="18" spans="2:5" x14ac:dyDescent="0.3">
      <c r="B18" s="12" t="s">
        <v>18</v>
      </c>
      <c r="C18" s="14">
        <v>0</v>
      </c>
      <c r="D18" s="1">
        <v>227909</v>
      </c>
      <c r="E18" s="1">
        <v>227907.66</v>
      </c>
    </row>
    <row r="19" spans="2:5" x14ac:dyDescent="0.3">
      <c r="B19" s="12" t="s">
        <v>19</v>
      </c>
      <c r="C19" s="14">
        <v>0</v>
      </c>
      <c r="D19" s="14">
        <v>979103</v>
      </c>
      <c r="E19" s="1">
        <v>738202.25</v>
      </c>
    </row>
    <row r="20" spans="2:5" ht="14.25" customHeight="1" x14ac:dyDescent="0.3">
      <c r="B20" s="12" t="s">
        <v>20</v>
      </c>
      <c r="C20" s="14">
        <v>351716780</v>
      </c>
      <c r="D20" s="14">
        <v>441061201</v>
      </c>
      <c r="E20" s="1">
        <v>426125383.54000002</v>
      </c>
    </row>
    <row r="21" spans="2:5" x14ac:dyDescent="0.3">
      <c r="B21" s="12" t="s">
        <v>21</v>
      </c>
      <c r="C21" s="14">
        <v>0</v>
      </c>
      <c r="D21" s="14">
        <v>6633437</v>
      </c>
      <c r="E21" s="1">
        <v>6633436.1799999997</v>
      </c>
    </row>
    <row r="22" spans="2:5" x14ac:dyDescent="0.3">
      <c r="B22" s="12" t="s">
        <v>22</v>
      </c>
      <c r="C22" s="14">
        <v>0</v>
      </c>
      <c r="D22" s="14">
        <v>15470624</v>
      </c>
      <c r="E22" s="14">
        <v>1774126.77</v>
      </c>
    </row>
    <row r="23" spans="2:5" x14ac:dyDescent="0.3">
      <c r="B23" s="12" t="s">
        <v>23</v>
      </c>
      <c r="C23" s="14">
        <v>31500000</v>
      </c>
      <c r="D23" s="15">
        <v>69528707</v>
      </c>
      <c r="E23" s="1">
        <v>68754506.180000007</v>
      </c>
    </row>
    <row r="24" spans="2:5" x14ac:dyDescent="0.3">
      <c r="B24" s="12" t="s">
        <v>24</v>
      </c>
      <c r="C24" s="14">
        <v>0</v>
      </c>
      <c r="D24" s="15">
        <v>4777358</v>
      </c>
      <c r="E24" s="1">
        <v>4777357.46</v>
      </c>
    </row>
    <row r="25" spans="2:5" x14ac:dyDescent="0.3">
      <c r="B25" s="10" t="s">
        <v>25</v>
      </c>
      <c r="C25" s="11">
        <f t="shared" ref="C25" si="2">SUM(C26:C34)</f>
        <v>13200000</v>
      </c>
      <c r="D25" s="11">
        <f>SUM(D26:D34)</f>
        <v>28027305</v>
      </c>
      <c r="E25" s="11">
        <f>SUM(E26:E34)</f>
        <v>24198313.030000001</v>
      </c>
    </row>
    <row r="26" spans="2:5" x14ac:dyDescent="0.3">
      <c r="B26" s="12" t="s">
        <v>26</v>
      </c>
      <c r="C26" s="14">
        <v>0</v>
      </c>
      <c r="D26" s="15">
        <v>2853647</v>
      </c>
      <c r="E26" s="1">
        <v>2006723.7</v>
      </c>
    </row>
    <row r="27" spans="2:5" x14ac:dyDescent="0.3">
      <c r="B27" s="12" t="s">
        <v>27</v>
      </c>
      <c r="C27" s="14">
        <v>0</v>
      </c>
      <c r="D27" s="15">
        <v>1455464</v>
      </c>
      <c r="E27" s="1">
        <v>378498.46</v>
      </c>
    </row>
    <row r="28" spans="2:5" x14ac:dyDescent="0.3">
      <c r="B28" s="12" t="s">
        <v>28</v>
      </c>
      <c r="C28" s="14">
        <v>0</v>
      </c>
      <c r="D28" s="15">
        <v>3258044</v>
      </c>
      <c r="E28" s="1">
        <v>2178303.6</v>
      </c>
    </row>
    <row r="29" spans="2:5" x14ac:dyDescent="0.3">
      <c r="B29" s="12" t="s">
        <v>29</v>
      </c>
      <c r="C29" s="14">
        <v>0</v>
      </c>
      <c r="D29" s="15">
        <v>84173</v>
      </c>
      <c r="E29" s="1">
        <v>84172.5</v>
      </c>
    </row>
    <row r="30" spans="2:5" x14ac:dyDescent="0.3">
      <c r="B30" s="12" t="s">
        <v>30</v>
      </c>
      <c r="C30" s="14">
        <v>0</v>
      </c>
      <c r="D30" s="15">
        <v>95636</v>
      </c>
      <c r="E30" s="1">
        <v>95635.46</v>
      </c>
    </row>
    <row r="31" spans="2:5" x14ac:dyDescent="0.3">
      <c r="B31" s="12" t="s">
        <v>31</v>
      </c>
      <c r="C31" s="14">
        <v>0</v>
      </c>
      <c r="D31" s="15">
        <v>21387</v>
      </c>
      <c r="E31" s="1">
        <v>21385.81</v>
      </c>
    </row>
    <row r="32" spans="2:5" x14ac:dyDescent="0.3">
      <c r="B32" s="12" t="s">
        <v>32</v>
      </c>
      <c r="C32" s="14">
        <v>13200000</v>
      </c>
      <c r="D32" s="14">
        <v>9021190</v>
      </c>
      <c r="E32" s="1">
        <v>9021186.6199999992</v>
      </c>
    </row>
    <row r="33" spans="2:5" x14ac:dyDescent="0.3">
      <c r="B33" s="12" t="s">
        <v>33</v>
      </c>
      <c r="C33" s="14">
        <v>0</v>
      </c>
      <c r="D33" s="15">
        <v>0</v>
      </c>
      <c r="E33" s="1">
        <v>0</v>
      </c>
    </row>
    <row r="34" spans="2:5" x14ac:dyDescent="0.3">
      <c r="B34" s="12" t="s">
        <v>34</v>
      </c>
      <c r="C34" s="14">
        <v>0</v>
      </c>
      <c r="D34" s="14">
        <v>11237764</v>
      </c>
      <c r="E34" s="1">
        <v>10412406.880000001</v>
      </c>
    </row>
    <row r="35" spans="2:5" x14ac:dyDescent="0.3">
      <c r="B35" s="10" t="s">
        <v>35</v>
      </c>
      <c r="C35" s="16">
        <f>+C36</f>
        <v>0</v>
      </c>
      <c r="D35" s="17">
        <f>+D36+D41</f>
        <v>21172047</v>
      </c>
      <c r="E35" s="17">
        <f>+E36+E41</f>
        <v>21172045.939999998</v>
      </c>
    </row>
    <row r="36" spans="2:5" x14ac:dyDescent="0.3">
      <c r="B36" s="12" t="s">
        <v>36</v>
      </c>
      <c r="C36" s="14">
        <v>0</v>
      </c>
      <c r="D36" s="14">
        <v>11026156</v>
      </c>
      <c r="E36" s="1">
        <v>11026155.439999999</v>
      </c>
    </row>
    <row r="37" spans="2:5" x14ac:dyDescent="0.3">
      <c r="B37" s="12" t="s">
        <v>37</v>
      </c>
      <c r="C37" s="14">
        <v>0</v>
      </c>
      <c r="D37" s="15">
        <v>0</v>
      </c>
      <c r="E37" s="1">
        <v>0</v>
      </c>
    </row>
    <row r="38" spans="2:5" x14ac:dyDescent="0.3">
      <c r="B38" s="12" t="s">
        <v>38</v>
      </c>
      <c r="C38" s="14">
        <v>0</v>
      </c>
      <c r="D38" s="15">
        <v>0</v>
      </c>
      <c r="E38" s="1">
        <v>0</v>
      </c>
    </row>
    <row r="39" spans="2:5" x14ac:dyDescent="0.3">
      <c r="B39" s="12" t="s">
        <v>39</v>
      </c>
      <c r="C39" s="14">
        <v>0</v>
      </c>
      <c r="D39" s="15">
        <v>0</v>
      </c>
      <c r="E39" s="1">
        <v>0</v>
      </c>
    </row>
    <row r="40" spans="2:5" x14ac:dyDescent="0.3">
      <c r="B40" s="12" t="s">
        <v>40</v>
      </c>
      <c r="C40" s="14">
        <v>0</v>
      </c>
      <c r="D40" s="15">
        <v>0</v>
      </c>
      <c r="E40" s="1">
        <v>0</v>
      </c>
    </row>
    <row r="41" spans="2:5" x14ac:dyDescent="0.3">
      <c r="B41" s="12" t="s">
        <v>41</v>
      </c>
      <c r="C41" s="14">
        <v>0</v>
      </c>
      <c r="D41" s="15">
        <v>10145891</v>
      </c>
      <c r="E41" s="1">
        <v>10145890.5</v>
      </c>
    </row>
    <row r="42" spans="2:5" x14ac:dyDescent="0.3">
      <c r="B42" s="12" t="s">
        <v>42</v>
      </c>
      <c r="C42" s="14">
        <v>0</v>
      </c>
      <c r="D42" s="15">
        <v>0</v>
      </c>
      <c r="E42" s="1">
        <v>0</v>
      </c>
    </row>
    <row r="43" spans="2:5" x14ac:dyDescent="0.3">
      <c r="B43" s="10" t="s">
        <v>43</v>
      </c>
      <c r="C43" s="16"/>
      <c r="D43" s="15"/>
      <c r="E43" s="1"/>
    </row>
    <row r="44" spans="2:5" x14ac:dyDescent="0.3">
      <c r="B44" s="12" t="s">
        <v>44</v>
      </c>
      <c r="C44" s="14">
        <v>0</v>
      </c>
      <c r="D44" s="15">
        <v>0</v>
      </c>
      <c r="E44" s="1">
        <v>0</v>
      </c>
    </row>
    <row r="45" spans="2:5" x14ac:dyDescent="0.3">
      <c r="B45" s="12" t="s">
        <v>45</v>
      </c>
      <c r="C45" s="14">
        <v>0</v>
      </c>
      <c r="D45" s="15">
        <v>0</v>
      </c>
      <c r="E45" s="1">
        <v>0</v>
      </c>
    </row>
    <row r="46" spans="2:5" x14ac:dyDescent="0.3">
      <c r="B46" s="12" t="s">
        <v>46</v>
      </c>
      <c r="C46" s="14">
        <v>0</v>
      </c>
      <c r="D46" s="15">
        <v>0</v>
      </c>
      <c r="E46" s="1">
        <v>0</v>
      </c>
    </row>
    <row r="47" spans="2:5" x14ac:dyDescent="0.3">
      <c r="B47" s="12" t="s">
        <v>47</v>
      </c>
      <c r="C47" s="14">
        <v>0</v>
      </c>
      <c r="D47" s="15">
        <v>0</v>
      </c>
      <c r="E47" s="1">
        <v>0</v>
      </c>
    </row>
    <row r="48" spans="2:5" x14ac:dyDescent="0.3">
      <c r="B48" s="12" t="s">
        <v>48</v>
      </c>
      <c r="C48" s="14">
        <v>0</v>
      </c>
      <c r="D48" s="15">
        <v>0</v>
      </c>
      <c r="E48" s="1">
        <v>0</v>
      </c>
    </row>
    <row r="49" spans="2:5" x14ac:dyDescent="0.3">
      <c r="B49" s="12" t="s">
        <v>49</v>
      </c>
      <c r="C49" s="14">
        <v>0</v>
      </c>
      <c r="D49" s="15">
        <v>0</v>
      </c>
      <c r="E49" s="1">
        <v>0</v>
      </c>
    </row>
    <row r="50" spans="2:5" x14ac:dyDescent="0.3">
      <c r="B50" s="12" t="s">
        <v>50</v>
      </c>
      <c r="C50" s="14">
        <v>0</v>
      </c>
      <c r="D50" s="15">
        <v>0</v>
      </c>
      <c r="E50" s="1">
        <v>0</v>
      </c>
    </row>
    <row r="51" spans="2:5" x14ac:dyDescent="0.3">
      <c r="B51" s="10" t="s">
        <v>51</v>
      </c>
      <c r="C51" s="11">
        <f t="shared" ref="C51" si="3">SUM(C52:C59)</f>
        <v>0</v>
      </c>
      <c r="D51" s="11">
        <f>SUM(D52:D59)</f>
        <v>62660192</v>
      </c>
      <c r="E51" s="11">
        <f>SUM(E52:E59)</f>
        <v>57940263.920000002</v>
      </c>
    </row>
    <row r="52" spans="2:5" x14ac:dyDescent="0.3">
      <c r="B52" s="12" t="s">
        <v>52</v>
      </c>
      <c r="C52" s="14">
        <v>0</v>
      </c>
      <c r="D52" s="14">
        <v>9173823</v>
      </c>
      <c r="E52" s="1">
        <v>6249651.2400000002</v>
      </c>
    </row>
    <row r="53" spans="2:5" x14ac:dyDescent="0.3">
      <c r="B53" s="12" t="s">
        <v>53</v>
      </c>
      <c r="C53" s="14">
        <v>0</v>
      </c>
      <c r="D53" s="14">
        <v>1405254</v>
      </c>
      <c r="E53" s="1">
        <v>1405253.73</v>
      </c>
    </row>
    <row r="54" spans="2:5" x14ac:dyDescent="0.3">
      <c r="B54" s="12" t="s">
        <v>54</v>
      </c>
      <c r="C54" s="14">
        <v>0</v>
      </c>
      <c r="D54" s="14">
        <v>17491</v>
      </c>
      <c r="E54" s="1">
        <v>17490</v>
      </c>
    </row>
    <row r="55" spans="2:5" x14ac:dyDescent="0.3">
      <c r="B55" s="12" t="s">
        <v>55</v>
      </c>
      <c r="C55" s="14">
        <v>0</v>
      </c>
      <c r="D55" s="14">
        <v>13634400</v>
      </c>
      <c r="E55" s="1">
        <v>13634400</v>
      </c>
    </row>
    <row r="56" spans="2:5" x14ac:dyDescent="0.3">
      <c r="B56" s="12" t="s">
        <v>56</v>
      </c>
      <c r="C56" s="14">
        <v>0</v>
      </c>
      <c r="D56" s="14">
        <v>2698047</v>
      </c>
      <c r="E56" s="1">
        <v>902293.23</v>
      </c>
    </row>
    <row r="57" spans="2:5" x14ac:dyDescent="0.3">
      <c r="B57" s="12" t="s">
        <v>57</v>
      </c>
      <c r="C57" s="14">
        <v>0</v>
      </c>
      <c r="D57" s="14">
        <v>1361787</v>
      </c>
      <c r="E57" s="1">
        <v>1361786.28</v>
      </c>
    </row>
    <row r="58" spans="2:5" x14ac:dyDescent="0.3">
      <c r="B58" s="12" t="s">
        <v>58</v>
      </c>
      <c r="C58" s="14">
        <v>0</v>
      </c>
      <c r="D58" s="14">
        <v>0</v>
      </c>
      <c r="E58" s="1">
        <v>0</v>
      </c>
    </row>
    <row r="59" spans="2:5" x14ac:dyDescent="0.3">
      <c r="B59" s="12" t="s">
        <v>59</v>
      </c>
      <c r="C59" s="14">
        <v>0</v>
      </c>
      <c r="D59" s="14">
        <v>34369390</v>
      </c>
      <c r="E59" s="1">
        <v>34369389.439999998</v>
      </c>
    </row>
    <row r="60" spans="2:5" x14ac:dyDescent="0.3">
      <c r="B60" s="12" t="s">
        <v>60</v>
      </c>
      <c r="C60" s="14">
        <v>0</v>
      </c>
      <c r="D60" s="15">
        <v>0</v>
      </c>
      <c r="E60" s="1">
        <v>0</v>
      </c>
    </row>
    <row r="61" spans="2:5" x14ac:dyDescent="0.3">
      <c r="B61" s="10" t="s">
        <v>61</v>
      </c>
      <c r="C61" s="16"/>
      <c r="D61" s="17"/>
      <c r="E61" s="1"/>
    </row>
    <row r="62" spans="2:5" x14ac:dyDescent="0.3">
      <c r="B62" s="12" t="s">
        <v>62</v>
      </c>
      <c r="C62" s="14"/>
      <c r="D62" s="15"/>
      <c r="E62" s="1"/>
    </row>
    <row r="63" spans="2:5" x14ac:dyDescent="0.3">
      <c r="B63" s="12" t="s">
        <v>63</v>
      </c>
      <c r="C63" s="14"/>
      <c r="D63" s="15"/>
      <c r="E63" s="1"/>
    </row>
    <row r="64" spans="2:5" x14ac:dyDescent="0.3">
      <c r="B64" s="12" t="s">
        <v>64</v>
      </c>
      <c r="C64" s="14"/>
      <c r="D64" s="15"/>
      <c r="E64" s="1"/>
    </row>
    <row r="65" spans="2:5" x14ac:dyDescent="0.3">
      <c r="B65" s="12" t="s">
        <v>65</v>
      </c>
      <c r="C65" s="14"/>
      <c r="D65" s="15"/>
      <c r="E65" s="1"/>
    </row>
    <row r="66" spans="2:5" x14ac:dyDescent="0.3">
      <c r="B66" s="10" t="s">
        <v>66</v>
      </c>
      <c r="C66" s="16"/>
      <c r="D66" s="15"/>
      <c r="E66" s="1"/>
    </row>
    <row r="67" spans="2:5" x14ac:dyDescent="0.3">
      <c r="B67" s="12" t="s">
        <v>67</v>
      </c>
      <c r="C67" s="14"/>
      <c r="D67" s="15"/>
      <c r="E67" s="1"/>
    </row>
    <row r="68" spans="2:5" x14ac:dyDescent="0.3">
      <c r="B68" s="12" t="s">
        <v>68</v>
      </c>
      <c r="C68" s="14"/>
      <c r="D68" s="15"/>
      <c r="E68" s="1"/>
    </row>
    <row r="69" spans="2:5" x14ac:dyDescent="0.3">
      <c r="B69" s="10" t="s">
        <v>69</v>
      </c>
      <c r="C69" s="16"/>
      <c r="D69" s="1"/>
      <c r="E69" s="1"/>
    </row>
    <row r="70" spans="2:5" x14ac:dyDescent="0.3">
      <c r="B70" s="12" t="s">
        <v>70</v>
      </c>
      <c r="C70" s="14"/>
      <c r="D70" s="1"/>
      <c r="E70" s="1"/>
    </row>
    <row r="71" spans="2:5" x14ac:dyDescent="0.3">
      <c r="B71" s="12" t="s">
        <v>71</v>
      </c>
      <c r="C71" s="14"/>
      <c r="D71" s="1"/>
      <c r="E71" s="1"/>
    </row>
    <row r="72" spans="2:5" x14ac:dyDescent="0.3">
      <c r="B72" s="12" t="s">
        <v>72</v>
      </c>
      <c r="C72" s="14"/>
      <c r="D72" s="1"/>
      <c r="E72" s="1"/>
    </row>
    <row r="73" spans="2:5" x14ac:dyDescent="0.3">
      <c r="B73" s="18" t="s">
        <v>73</v>
      </c>
      <c r="C73" s="19">
        <f>C9+C15+C25+C35+C51</f>
        <v>1177399788</v>
      </c>
      <c r="D73" s="19">
        <f t="shared" ref="D73:E73" si="4">D9+D15+D25+D35+D51</f>
        <v>1384573031</v>
      </c>
      <c r="E73" s="19">
        <f t="shared" si="4"/>
        <v>1341293086.6300004</v>
      </c>
    </row>
    <row r="74" spans="2:5" x14ac:dyDescent="0.3">
      <c r="B74" s="12"/>
      <c r="C74" s="14"/>
      <c r="E74" s="1"/>
    </row>
    <row r="75" spans="2:5" x14ac:dyDescent="0.3">
      <c r="B75" s="7" t="s">
        <v>74</v>
      </c>
      <c r="C75" s="9"/>
      <c r="D75" s="9"/>
      <c r="E75" s="9"/>
    </row>
    <row r="76" spans="2:5" x14ac:dyDescent="0.3">
      <c r="B76" s="10" t="s">
        <v>75</v>
      </c>
      <c r="C76" s="16"/>
      <c r="E76" s="1"/>
    </row>
    <row r="77" spans="2:5" x14ac:dyDescent="0.3">
      <c r="B77" s="12" t="s">
        <v>76</v>
      </c>
      <c r="C77" s="14"/>
      <c r="E77" s="1"/>
    </row>
    <row r="78" spans="2:5" x14ac:dyDescent="0.3">
      <c r="B78" s="12" t="s">
        <v>77</v>
      </c>
      <c r="C78" s="14"/>
      <c r="E78" s="1"/>
    </row>
    <row r="79" spans="2:5" x14ac:dyDescent="0.3">
      <c r="B79" s="10" t="s">
        <v>78</v>
      </c>
      <c r="C79" s="16"/>
      <c r="E79" s="1"/>
    </row>
    <row r="80" spans="2:5" x14ac:dyDescent="0.3">
      <c r="B80" s="12" t="s">
        <v>79</v>
      </c>
      <c r="C80" s="14"/>
      <c r="E80" s="1"/>
    </row>
    <row r="81" spans="2:5" x14ac:dyDescent="0.3">
      <c r="B81" s="12" t="s">
        <v>80</v>
      </c>
      <c r="C81" s="14"/>
      <c r="E81" s="1"/>
    </row>
    <row r="82" spans="2:5" x14ac:dyDescent="0.3">
      <c r="B82" s="10" t="s">
        <v>81</v>
      </c>
      <c r="C82" s="16"/>
      <c r="E82" s="1"/>
    </row>
    <row r="83" spans="2:5" x14ac:dyDescent="0.3">
      <c r="B83" s="12" t="s">
        <v>82</v>
      </c>
      <c r="C83" s="9"/>
      <c r="D83" s="9"/>
      <c r="E83" s="9"/>
    </row>
    <row r="84" spans="2:5" x14ac:dyDescent="0.3">
      <c r="B84" s="20" t="s">
        <v>83</v>
      </c>
      <c r="C84" s="21"/>
      <c r="D84" s="22"/>
      <c r="E84" s="23"/>
    </row>
    <row r="85" spans="2:5" x14ac:dyDescent="0.3">
      <c r="C85" s="1"/>
      <c r="E85" s="1"/>
    </row>
    <row r="86" spans="2:5" ht="15.6" x14ac:dyDescent="0.3">
      <c r="B86" s="24" t="s">
        <v>84</v>
      </c>
      <c r="C86" s="25">
        <f>C73</f>
        <v>1177399788</v>
      </c>
      <c r="D86" s="26">
        <f>D73</f>
        <v>1384573031</v>
      </c>
      <c r="E86" s="27">
        <f>E73</f>
        <v>1341293086.6300004</v>
      </c>
    </row>
    <row r="87" spans="2:5" x14ac:dyDescent="0.3">
      <c r="B87" t="s">
        <v>85</v>
      </c>
      <c r="C87" s="1"/>
    </row>
    <row r="88" spans="2:5" ht="24" customHeight="1" x14ac:dyDescent="0.3">
      <c r="B88" s="28"/>
      <c r="C88" s="1"/>
      <c r="D88" s="1"/>
    </row>
    <row r="89" spans="2:5" x14ac:dyDescent="0.3">
      <c r="B89" s="28"/>
      <c r="C89" s="1"/>
    </row>
    <row r="90" spans="2:5" x14ac:dyDescent="0.3">
      <c r="B90" s="29"/>
      <c r="C90" s="29"/>
      <c r="D90" s="29"/>
    </row>
    <row r="91" spans="2:5" x14ac:dyDescent="0.3">
      <c r="B91" s="37" t="s">
        <v>86</v>
      </c>
      <c r="C91" s="37"/>
      <c r="D91" s="37"/>
    </row>
    <row r="92" spans="2:5" x14ac:dyDescent="0.3">
      <c r="B92" s="33" t="s">
        <v>87</v>
      </c>
      <c r="C92" s="33"/>
      <c r="D92" s="33"/>
    </row>
    <row r="93" spans="2:5" ht="15" thickBot="1" x14ac:dyDescent="0.35">
      <c r="C93" s="1"/>
    </row>
    <row r="94" spans="2:5" ht="15" thickBot="1" x14ac:dyDescent="0.35">
      <c r="B94" s="30" t="s">
        <v>88</v>
      </c>
      <c r="C94" s="1"/>
    </row>
    <row r="95" spans="2:5" ht="29.4" thickBot="1" x14ac:dyDescent="0.35">
      <c r="B95" s="31" t="s">
        <v>89</v>
      </c>
      <c r="C95" s="1"/>
    </row>
    <row r="96" spans="2:5" ht="58.2" thickBot="1" x14ac:dyDescent="0.35">
      <c r="B96" s="32" t="s">
        <v>90</v>
      </c>
    </row>
  </sheetData>
  <mergeCells count="7">
    <mergeCell ref="B92:D92"/>
    <mergeCell ref="B2:D2"/>
    <mergeCell ref="B3:D3"/>
    <mergeCell ref="B4:D4"/>
    <mergeCell ref="B5:D5"/>
    <mergeCell ref="B6:D6"/>
    <mergeCell ref="B91:D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2025-01-03T15:59:09Z</cp:lastPrinted>
  <dcterms:created xsi:type="dcterms:W3CDTF">2024-12-03T15:47:45Z</dcterms:created>
  <dcterms:modified xsi:type="dcterms:W3CDTF">2025-01-03T16:01:04Z</dcterms:modified>
</cp:coreProperties>
</file>