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5\"/>
    </mc:Choice>
  </mc:AlternateContent>
  <xr:revisionPtr revIDLastSave="0" documentId="13_ncr:1_{50513CE0-EEB9-45D6-8E43-624F3CAC42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2" l="1"/>
  <c r="G31" i="2"/>
  <c r="G20" i="2"/>
  <c r="G23" i="2" s="1"/>
  <c r="G15" i="2" l="1"/>
  <c r="G26" i="2" s="1"/>
  <c r="G37" i="2" s="1"/>
  <c r="G38" i="2" l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<sst xmlns="http://schemas.openxmlformats.org/spreadsheetml/2006/main" count="31" uniqueCount="30">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</sst>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20" fillId="33" borderId="12" xfId="1" applyFont="1" applyFill="1" applyBorder="1"/>
    <xf numFmtId="43" fontId="20" fillId="33" borderId="0" xfId="1" applyFont="1" applyFill="1" applyBorder="1" applyAlignment="1">
      <alignment horizontal="right" vertical="center"/>
    </xf>
    <xf numFmtId="43" fontId="18" fillId="33" borderId="0" xfId="1" applyFont="1" applyFill="1" applyBorder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Fabio Ureña Ortiz</a:t>
          </a:r>
        </a:p>
        <a:p>
          <a:pPr algn="ctr"/>
          <a:r>
            <a:rPr lang="en-US" sz="1100" baseline="0"/>
            <a:t>                 Encargada Dpto.  Financiero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topLeftCell="A25" zoomScale="150" zoomScaleNormal="150" workbookViewId="0">
      <selection activeCell="G15" sqref="G15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3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4" t="s">
        <v>28</v>
      </c>
      <c r="C2" s="44"/>
      <c r="D2" s="44"/>
      <c r="E2" s="44"/>
      <c r="F2" s="44"/>
      <c r="G2" s="44"/>
      <c r="H2" s="26"/>
      <c r="I2" s="2"/>
      <c r="J2" s="2"/>
      <c r="L2" s="41"/>
    </row>
    <row r="3" spans="1:12" ht="13.5" customHeight="1" x14ac:dyDescent="0.3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7"/>
      <c r="B4" s="43" t="s">
        <v>0</v>
      </c>
      <c r="C4" s="43"/>
      <c r="D4" s="43"/>
      <c r="E4" s="43"/>
      <c r="F4" s="43"/>
      <c r="G4" s="43"/>
      <c r="H4" s="27"/>
      <c r="I4" s="4"/>
      <c r="J4" s="4"/>
      <c r="L4" s="41"/>
    </row>
    <row r="5" spans="1:12" ht="18" customHeight="1" x14ac:dyDescent="0.3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7"/>
      <c r="B6" s="40" t="s">
        <v>1</v>
      </c>
      <c r="C6" s="40"/>
      <c r="D6" s="40"/>
      <c r="E6" s="40"/>
      <c r="F6" s="40"/>
      <c r="G6" s="40"/>
      <c r="H6" s="28"/>
    </row>
    <row r="7" spans="1:12" x14ac:dyDescent="0.3">
      <c r="A7" s="7"/>
      <c r="B7" s="40" t="s">
        <v>29</v>
      </c>
      <c r="C7" s="40"/>
      <c r="D7" s="40"/>
      <c r="E7" s="40"/>
      <c r="F7" s="40"/>
      <c r="G7" s="40"/>
      <c r="H7" s="28"/>
    </row>
    <row r="8" spans="1:12" x14ac:dyDescent="0.3">
      <c r="A8" s="7"/>
      <c r="B8" s="40" t="s">
        <v>2</v>
      </c>
      <c r="C8" s="40"/>
      <c r="D8" s="40"/>
      <c r="E8" s="40"/>
      <c r="F8" s="40"/>
      <c r="G8" s="40"/>
      <c r="H8" s="28"/>
    </row>
    <row r="9" spans="1:12" ht="18" customHeight="1" x14ac:dyDescent="0.3">
      <c r="A9" s="7"/>
      <c r="B9" s="28" t="s">
        <v>3</v>
      </c>
      <c r="C9" s="7"/>
      <c r="D9" s="7"/>
      <c r="E9" s="7"/>
      <c r="F9" s="7"/>
      <c r="G9" s="34"/>
      <c r="H9" s="6"/>
    </row>
    <row r="10" spans="1:12" ht="12.75" customHeight="1" x14ac:dyDescent="0.3">
      <c r="A10" s="7"/>
      <c r="B10" s="28"/>
      <c r="C10" s="7"/>
      <c r="D10" s="7"/>
      <c r="E10" s="7"/>
      <c r="F10" s="7"/>
      <c r="H10" s="7"/>
    </row>
    <row r="11" spans="1:12" ht="18" customHeight="1" x14ac:dyDescent="0.3">
      <c r="A11" s="7"/>
      <c r="B11" s="28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5">
        <v>22693292.25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2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2">
        <v>8792834.75</v>
      </c>
      <c r="H14" s="8"/>
    </row>
    <row r="15" spans="1:12" ht="18" customHeight="1" x14ac:dyDescent="0.3">
      <c r="A15" s="7"/>
      <c r="B15" s="28" t="s">
        <v>7</v>
      </c>
      <c r="C15" s="28"/>
      <c r="D15" s="28"/>
      <c r="E15" s="28"/>
      <c r="F15" s="7"/>
      <c r="G15" s="21">
        <f>SUM(G12:G14)</f>
        <v>31686127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8" t="s">
        <v>8</v>
      </c>
      <c r="C17" s="7"/>
      <c r="D17" s="7"/>
      <c r="E17" s="7"/>
      <c r="F17" s="7"/>
      <c r="G17" s="35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2">
        <v>353027105.50999999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37">
        <v>292841267.04000002</v>
      </c>
      <c r="H19" s="11"/>
      <c r="I19" s="15"/>
    </row>
    <row r="20" spans="1:11" ht="13.5" customHeight="1" x14ac:dyDescent="0.3">
      <c r="A20" s="7"/>
      <c r="B20" s="28" t="s">
        <v>21</v>
      </c>
      <c r="C20" s="7"/>
      <c r="D20" s="7"/>
      <c r="E20" s="7"/>
      <c r="F20" s="7"/>
      <c r="G20" s="39">
        <f>G18-G19</f>
        <v>60185838.469999969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2">
        <v>869178.15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8">
        <v>30631347.870000001</v>
      </c>
      <c r="H22" s="10"/>
    </row>
    <row r="23" spans="1:11" x14ac:dyDescent="0.3">
      <c r="A23" s="7"/>
      <c r="B23" s="28" t="s">
        <v>10</v>
      </c>
      <c r="C23" s="28"/>
      <c r="D23" s="28"/>
      <c r="E23" s="28"/>
      <c r="F23" s="7"/>
      <c r="G23" s="9">
        <f>SUM(G20:G22)</f>
        <v>91686364.489999965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5"/>
      <c r="H24" s="10"/>
    </row>
    <row r="25" spans="1:11" x14ac:dyDescent="0.3">
      <c r="A25" s="7"/>
      <c r="B25" s="7"/>
      <c r="C25" s="7"/>
      <c r="D25" s="7"/>
      <c r="E25" s="7"/>
      <c r="F25" s="7"/>
      <c r="G25" s="35"/>
      <c r="H25" s="10"/>
    </row>
    <row r="26" spans="1:11" ht="14.4" thickBot="1" x14ac:dyDescent="0.35">
      <c r="A26" s="7"/>
      <c r="B26" s="28" t="s">
        <v>11</v>
      </c>
      <c r="C26" s="7"/>
      <c r="D26" s="7"/>
      <c r="E26" s="7"/>
      <c r="F26" s="7"/>
      <c r="G26" s="19">
        <f>G15+G23</f>
        <v>123372491.48999996</v>
      </c>
      <c r="H26" s="10"/>
    </row>
    <row r="27" spans="1:11" ht="13.8" thickTop="1" x14ac:dyDescent="0.3">
      <c r="A27" s="7"/>
      <c r="B27" s="28"/>
      <c r="C27" s="7"/>
      <c r="D27" s="7"/>
      <c r="E27" s="7"/>
      <c r="F27" s="7"/>
      <c r="G27" s="35"/>
      <c r="H27" s="10"/>
    </row>
    <row r="28" spans="1:11" x14ac:dyDescent="0.3">
      <c r="A28" s="7"/>
      <c r="B28" s="28" t="s">
        <v>12</v>
      </c>
      <c r="C28" s="7"/>
      <c r="D28" s="7"/>
      <c r="E28" s="7"/>
      <c r="F28" s="7"/>
      <c r="G28" s="35"/>
      <c r="H28" s="10"/>
    </row>
    <row r="29" spans="1:11" x14ac:dyDescent="0.3">
      <c r="A29" s="7"/>
      <c r="B29" s="28" t="s">
        <v>13</v>
      </c>
      <c r="C29" s="7"/>
      <c r="D29" s="7"/>
      <c r="E29" s="7"/>
      <c r="F29" s="7"/>
      <c r="G29" s="35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2">
        <v>24573980.43</v>
      </c>
      <c r="H30" s="12"/>
      <c r="I30" s="13"/>
    </row>
    <row r="31" spans="1:11" ht="13.8" x14ac:dyDescent="0.3">
      <c r="A31" s="7"/>
      <c r="B31" s="28" t="s">
        <v>15</v>
      </c>
      <c r="C31" s="7"/>
      <c r="D31" s="7"/>
      <c r="E31" s="7"/>
      <c r="F31" s="7"/>
      <c r="G31" s="32">
        <f>G30</f>
        <v>24573980.43</v>
      </c>
      <c r="H31" s="10"/>
    </row>
    <row r="32" spans="1:11" x14ac:dyDescent="0.3">
      <c r="A32" s="7"/>
      <c r="B32" s="7"/>
      <c r="C32" s="7"/>
      <c r="D32" s="7"/>
      <c r="E32" s="7"/>
      <c r="F32" s="7"/>
      <c r="G32" s="35"/>
      <c r="H32" s="10"/>
      <c r="J32" s="13"/>
    </row>
    <row r="33" spans="1:10" s="22" customFormat="1" ht="18" customHeight="1" x14ac:dyDescent="0.3">
      <c r="A33" s="29"/>
      <c r="B33" s="30" t="s">
        <v>23</v>
      </c>
      <c r="C33" s="29"/>
      <c r="D33" s="29"/>
      <c r="E33" s="29"/>
      <c r="F33" s="29"/>
      <c r="G33" s="36" t="s">
        <v>26</v>
      </c>
      <c r="H33" s="23"/>
      <c r="J33" s="24"/>
    </row>
    <row r="34" spans="1:10" s="5" customFormat="1" x14ac:dyDescent="0.3">
      <c r="A34" s="28"/>
      <c r="B34" s="31" t="s">
        <v>24</v>
      </c>
      <c r="C34" s="28"/>
      <c r="D34" s="28"/>
      <c r="E34" s="28"/>
      <c r="F34" s="28"/>
      <c r="G34" s="20">
        <f>G31+G33</f>
        <v>24573980.43</v>
      </c>
      <c r="H34" s="10"/>
    </row>
    <row r="35" spans="1:10" s="5" customFormat="1" x14ac:dyDescent="0.3">
      <c r="A35" s="28"/>
      <c r="B35" s="28"/>
      <c r="C35" s="28"/>
      <c r="D35" s="28"/>
      <c r="E35" s="28"/>
      <c r="F35" s="28"/>
      <c r="G35" s="35"/>
      <c r="H35" s="10"/>
    </row>
    <row r="36" spans="1:10" x14ac:dyDescent="0.3">
      <c r="A36" s="7"/>
      <c r="B36" s="28" t="s">
        <v>16</v>
      </c>
      <c r="C36" s="7"/>
      <c r="D36" s="7"/>
      <c r="E36" s="7"/>
      <c r="F36" s="7"/>
      <c r="G36" s="35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5">
        <f>G26-G34</f>
        <v>98798511.059999973</v>
      </c>
      <c r="H37" s="14"/>
      <c r="I37" s="13"/>
      <c r="J37" s="18"/>
    </row>
    <row r="38" spans="1:10" x14ac:dyDescent="0.3">
      <c r="A38" s="7"/>
      <c r="B38" s="28" t="s">
        <v>17</v>
      </c>
      <c r="C38" s="28"/>
      <c r="D38" s="28"/>
      <c r="E38" s="28"/>
      <c r="F38" s="7"/>
      <c r="G38" s="20">
        <f>SUM(G37:G37)</f>
        <v>98798511.059999973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5"/>
      <c r="H39" s="10"/>
    </row>
    <row r="40" spans="1:10" ht="14.4" thickBot="1" x14ac:dyDescent="0.35">
      <c r="A40" s="7"/>
      <c r="B40" s="28" t="s">
        <v>25</v>
      </c>
      <c r="C40" s="7"/>
      <c r="D40" s="7"/>
      <c r="E40" s="7"/>
      <c r="F40" s="7"/>
      <c r="G40" s="19">
        <f>G34+G38</f>
        <v>123372491.48999998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2025-12-05T15:46:50Z</cp:lastPrinted>
  <dcterms:created xsi:type="dcterms:W3CDTF">2014-09-04T20:36:30Z</dcterms:created>
  <dcterms:modified xsi:type="dcterms:W3CDTF">2026-01-08T18:36:11Z</dcterms:modified>
</cp:coreProperties>
</file>