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ette.brito\Desktop\"/>
    </mc:Choice>
  </mc:AlternateContent>
  <xr:revisionPtr revIDLastSave="0" documentId="8_{F3F01B73-6585-425C-A126-6FBD6B3B4F3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OMINA DE VIGILANCIA" sheetId="5" r:id="rId1"/>
  </sheets>
  <definedNames>
    <definedName name="_xlnm._FilterDatabase" localSheetId="0" hidden="1">'NOMINA DE VIGILANCIA'!$A$5:$N$119</definedName>
    <definedName name="_xlnm.Print_Area" localSheetId="0">'NOMINA DE VIGILANCIA'!$A$1:$L$119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9" i="5" l="1"/>
  <c r="G119" i="5"/>
  <c r="H119" i="5"/>
  <c r="I119" i="5"/>
  <c r="J119" i="5"/>
  <c r="K119" i="5"/>
  <c r="E119" i="5"/>
  <c r="A117" i="5"/>
  <c r="A118" i="5"/>
  <c r="J118" i="5"/>
  <c r="K118" i="5"/>
  <c r="J117" i="5"/>
  <c r="K117" i="5"/>
  <c r="J114" i="5"/>
  <c r="K114" i="5"/>
  <c r="J115" i="5"/>
  <c r="K115" i="5"/>
  <c r="J116" i="5"/>
  <c r="K116" i="5"/>
  <c r="J113" i="5"/>
  <c r="K113" i="5"/>
  <c r="J110" i="5"/>
  <c r="K110" i="5"/>
  <c r="J111" i="5"/>
  <c r="K111" i="5"/>
  <c r="J112" i="5"/>
  <c r="K112" i="5"/>
  <c r="J109" i="5"/>
  <c r="K109" i="5"/>
  <c r="J106" i="5"/>
  <c r="K106" i="5"/>
  <c r="J107" i="5"/>
  <c r="K107" i="5"/>
  <c r="J108" i="5"/>
  <c r="K108" i="5"/>
  <c r="J104" i="5"/>
  <c r="K104" i="5"/>
  <c r="J105" i="5"/>
  <c r="K105" i="5"/>
  <c r="J91" i="5"/>
  <c r="K91" i="5"/>
  <c r="J101" i="5"/>
  <c r="K101" i="5"/>
  <c r="J102" i="5"/>
  <c r="K102" i="5"/>
  <c r="J103" i="5"/>
  <c r="K103" i="5"/>
  <c r="J100" i="5"/>
  <c r="K100" i="5"/>
  <c r="J98" i="5"/>
  <c r="K98" i="5"/>
  <c r="J99" i="5"/>
  <c r="K99" i="5"/>
  <c r="J97" i="5"/>
  <c r="K97" i="5"/>
  <c r="J95" i="5"/>
  <c r="K95" i="5"/>
  <c r="J96" i="5"/>
  <c r="K96" i="5"/>
  <c r="J94" i="5"/>
  <c r="K94" i="5" s="1"/>
  <c r="J93" i="5"/>
  <c r="K93" i="5" s="1"/>
  <c r="J92" i="5"/>
  <c r="K92" i="5"/>
  <c r="J90" i="5"/>
  <c r="K90" i="5"/>
  <c r="J89" i="5"/>
  <c r="K89" i="5" s="1"/>
  <c r="J87" i="5"/>
  <c r="K87" i="5"/>
  <c r="J88" i="5"/>
  <c r="K88" i="5"/>
  <c r="J86" i="5"/>
  <c r="K86" i="5"/>
  <c r="J85" i="5"/>
  <c r="K85" i="5"/>
  <c r="J83" i="5"/>
  <c r="K83" i="5"/>
  <c r="J84" i="5"/>
  <c r="K84" i="5"/>
  <c r="J82" i="5"/>
  <c r="K82" i="5"/>
  <c r="J8" i="5"/>
  <c r="J79" i="5"/>
  <c r="K79" i="5" s="1"/>
  <c r="J80" i="5"/>
  <c r="K80" i="5"/>
  <c r="J81" i="5"/>
  <c r="K81" i="5" s="1"/>
  <c r="J68" i="5"/>
  <c r="K68" i="5" s="1"/>
  <c r="K8" i="5" l="1"/>
  <c r="J30" i="5"/>
  <c r="K30" i="5" s="1"/>
  <c r="J31" i="5"/>
  <c r="K31" i="5" s="1"/>
  <c r="J32" i="5"/>
  <c r="K32" i="5" s="1"/>
  <c r="J33" i="5"/>
  <c r="K33" i="5" s="1"/>
  <c r="J34" i="5"/>
  <c r="K34" i="5" s="1"/>
  <c r="J35" i="5"/>
  <c r="K35" i="5" s="1"/>
  <c r="J36" i="5"/>
  <c r="K36" i="5" s="1"/>
  <c r="J37" i="5"/>
  <c r="K37" i="5" s="1"/>
  <c r="J38" i="5"/>
  <c r="K38" i="5" s="1"/>
  <c r="J39" i="5"/>
  <c r="K39" i="5" s="1"/>
  <c r="J40" i="5"/>
  <c r="K40" i="5" s="1"/>
  <c r="J41" i="5"/>
  <c r="K41" i="5" s="1"/>
  <c r="J42" i="5"/>
  <c r="K42" i="5" s="1"/>
  <c r="J43" i="5"/>
  <c r="K43" i="5" s="1"/>
  <c r="J44" i="5"/>
  <c r="K44" i="5" s="1"/>
  <c r="J45" i="5"/>
  <c r="K45" i="5" s="1"/>
  <c r="J46" i="5"/>
  <c r="K46" i="5" s="1"/>
  <c r="J47" i="5"/>
  <c r="K47" i="5" s="1"/>
  <c r="J48" i="5"/>
  <c r="K48" i="5" s="1"/>
  <c r="J49" i="5"/>
  <c r="K49" i="5" s="1"/>
  <c r="J50" i="5"/>
  <c r="K50" i="5" s="1"/>
  <c r="J51" i="5"/>
  <c r="K51" i="5" s="1"/>
  <c r="J52" i="5"/>
  <c r="K52" i="5" s="1"/>
  <c r="J53" i="5"/>
  <c r="K53" i="5" s="1"/>
  <c r="J54" i="5"/>
  <c r="K54" i="5" s="1"/>
  <c r="J55" i="5"/>
  <c r="K55" i="5" s="1"/>
  <c r="J56" i="5"/>
  <c r="K56" i="5" s="1"/>
  <c r="J57" i="5"/>
  <c r="K57" i="5" s="1"/>
  <c r="J58" i="5"/>
  <c r="K58" i="5" s="1"/>
  <c r="J59" i="5"/>
  <c r="K59" i="5" s="1"/>
  <c r="J60" i="5"/>
  <c r="K60" i="5" s="1"/>
  <c r="J61" i="5"/>
  <c r="K61" i="5" s="1"/>
  <c r="J62" i="5"/>
  <c r="K62" i="5" s="1"/>
  <c r="J63" i="5"/>
  <c r="K63" i="5" s="1"/>
  <c r="J64" i="5"/>
  <c r="K64" i="5" s="1"/>
  <c r="J65" i="5"/>
  <c r="K65" i="5" s="1"/>
  <c r="J66" i="5"/>
  <c r="K66" i="5" s="1"/>
  <c r="J67" i="5"/>
  <c r="K67" i="5" s="1"/>
  <c r="J69" i="5"/>
  <c r="K69" i="5" s="1"/>
  <c r="J70" i="5"/>
  <c r="K70" i="5" s="1"/>
  <c r="J71" i="5"/>
  <c r="K71" i="5" s="1"/>
  <c r="J72" i="5"/>
  <c r="K72" i="5" s="1"/>
  <c r="J73" i="5"/>
  <c r="K73" i="5" s="1"/>
  <c r="J74" i="5"/>
  <c r="K74" i="5" s="1"/>
  <c r="J75" i="5"/>
  <c r="K75" i="5" s="1"/>
  <c r="J76" i="5"/>
  <c r="K76" i="5" s="1"/>
  <c r="J77" i="5"/>
  <c r="K77" i="5" s="1"/>
  <c r="J78" i="5"/>
  <c r="K78" i="5" s="1"/>
  <c r="A7" i="5" l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J7" i="5" l="1"/>
  <c r="K7" i="5" s="1"/>
  <c r="J9" i="5"/>
  <c r="K9" i="5" s="1"/>
  <c r="J10" i="5"/>
  <c r="K10" i="5" s="1"/>
  <c r="J11" i="5"/>
  <c r="K11" i="5" s="1"/>
  <c r="J12" i="5"/>
  <c r="K12" i="5" s="1"/>
  <c r="J13" i="5"/>
  <c r="K13" i="5" s="1"/>
  <c r="J14" i="5"/>
  <c r="K14" i="5" s="1"/>
  <c r="J15" i="5"/>
  <c r="K15" i="5" s="1"/>
  <c r="J16" i="5"/>
  <c r="K16" i="5" s="1"/>
  <c r="J17" i="5"/>
  <c r="K17" i="5" s="1"/>
  <c r="J18" i="5"/>
  <c r="K18" i="5" s="1"/>
  <c r="J19" i="5"/>
  <c r="K19" i="5" s="1"/>
  <c r="J20" i="5"/>
  <c r="K20" i="5" s="1"/>
  <c r="J21" i="5"/>
  <c r="K21" i="5" s="1"/>
  <c r="J22" i="5"/>
  <c r="K22" i="5" s="1"/>
  <c r="J23" i="5"/>
  <c r="K23" i="5" s="1"/>
  <c r="J24" i="5"/>
  <c r="K24" i="5" s="1"/>
  <c r="J25" i="5"/>
  <c r="K25" i="5" s="1"/>
  <c r="J26" i="5"/>
  <c r="K26" i="5" s="1"/>
  <c r="J27" i="5"/>
  <c r="K27" i="5" s="1"/>
  <c r="J28" i="5"/>
  <c r="K28" i="5" s="1"/>
  <c r="J29" i="5"/>
  <c r="K29" i="5" s="1"/>
  <c r="J6" i="5"/>
  <c r="K6" i="5" l="1"/>
</calcChain>
</file>

<file path=xl/sharedStrings.xml><?xml version="1.0" encoding="utf-8"?>
<sst xmlns="http://schemas.openxmlformats.org/spreadsheetml/2006/main" count="468" uniqueCount="136">
  <si>
    <t>Oficina Gubernamental de Tecnologías de la Información y Comunicación (OGTIC)</t>
  </si>
  <si>
    <t>Nómina de Personal de Vigilancia</t>
  </si>
  <si>
    <t>Mes de Junio 2026</t>
  </si>
  <si>
    <t>NUM.</t>
  </si>
  <si>
    <t>NOMBRE</t>
  </si>
  <si>
    <t>DEPARTAMENTO</t>
  </si>
  <si>
    <t>CARGO</t>
  </si>
  <si>
    <t>SUELDO BRUTO</t>
  </si>
  <si>
    <t>AFP</t>
  </si>
  <si>
    <t>ISR</t>
  </si>
  <si>
    <t>SFS</t>
  </si>
  <si>
    <t>OTROS DESCUENTOS</t>
  </si>
  <si>
    <t>TOTAL DE DESCUENTOS</t>
  </si>
  <si>
    <t>NETO</t>
  </si>
  <si>
    <t>GÉNERO</t>
  </si>
  <si>
    <t>YONEL CUEVAS HERRERA</t>
  </si>
  <si>
    <t>DEPARTAMENTO DE SEGURIDAD</t>
  </si>
  <si>
    <t>SEGURIDAD</t>
  </si>
  <si>
    <t>MASCULINO</t>
  </si>
  <si>
    <t>ELADIO DE LA ROSA LEYBA</t>
  </si>
  <si>
    <t>SUPERVISOR DE SEGURIDAD</t>
  </si>
  <si>
    <t>ROSANNA JOSEFINA VARGAS VENTURA</t>
  </si>
  <si>
    <t>FEMENINO</t>
  </si>
  <si>
    <t>ROSANNA CHAVEZ GUERRERO DE DIAZ</t>
  </si>
  <si>
    <t>OSCANIO LIRIANO GONZALEZ</t>
  </si>
  <si>
    <t>NELSON ANTONIO TIBREY MARTINEZ</t>
  </si>
  <si>
    <t>DANILO POCHE PEÑA</t>
  </si>
  <si>
    <t>DAVID DEL ROSARIO CONCEPCION</t>
  </si>
  <si>
    <t>FELIX ALBERTO ENCARNACION RIVERA</t>
  </si>
  <si>
    <t xml:space="preserve">SEGURIDAD         </t>
  </si>
  <si>
    <t>FELIX MANUEL VALDEZ MORA</t>
  </si>
  <si>
    <t>ARGENIS DURAN MONTERO</t>
  </si>
  <si>
    <t>MANUEL DE JESUS VILORIO MARTINEZ</t>
  </si>
  <si>
    <t>MAIKOL MIGUEL DEL ROSARIO RODRIGUEZ</t>
  </si>
  <si>
    <t>CARLOS MUÑOZ MANZUETA</t>
  </si>
  <si>
    <t>CESAR EMILIO VASQUEZ SANTANA</t>
  </si>
  <si>
    <t>EPIFANIO LUCAS MARTINEZ</t>
  </si>
  <si>
    <t>WALFRY RADYCHELL ALMONTE AQUINO</t>
  </si>
  <si>
    <t xml:space="preserve">CESAR FELIZ SENA </t>
  </si>
  <si>
    <t>CRISTOPHER VALDEZ NOVA</t>
  </si>
  <si>
    <t>JESUS CUETO MATIAS</t>
  </si>
  <si>
    <t>DIANNA ELIZABETH DIAZ FELIZ</t>
  </si>
  <si>
    <t>YONATHAN ENCARNACIÓN MONTERO</t>
  </si>
  <si>
    <t xml:space="preserve">ALFREDO DE JESUS GARCIA </t>
  </si>
  <si>
    <t>BERNARDO ALEXANDER ROSARIO CASTRO</t>
  </si>
  <si>
    <t>FABIO ANTONIO CORONA JERES</t>
  </si>
  <si>
    <t>EDUARDO SENA JEAN</t>
  </si>
  <si>
    <t>JANEIRO PEÑA ROSSÓ</t>
  </si>
  <si>
    <t>DARIO PUELLO NICACIO</t>
  </si>
  <si>
    <t>DEIVISON SIPRIAN NOVAS</t>
  </si>
  <si>
    <t>DEMETRIO BENS TURBI</t>
  </si>
  <si>
    <t>INDHIANA LOURENS SUERO JAVIER</t>
  </si>
  <si>
    <t xml:space="preserve">TOMÁS JESÚS ALONZO ALMÁNZAR </t>
  </si>
  <si>
    <t>MANUEL JESÚS RAMÍREZ UBRI</t>
  </si>
  <si>
    <t>MARIBEL MENA ALVAREZ</t>
  </si>
  <si>
    <t>DANNY SILVERIO BATISTA OZUNA</t>
  </si>
  <si>
    <t>SUPERVISOR/A DE SEGURIDAD</t>
  </si>
  <si>
    <t>LOEMIL ENCARNACION TERRERO</t>
  </si>
  <si>
    <t>MANUEL CORCINO AIVAR</t>
  </si>
  <si>
    <t xml:space="preserve">HERODES ADAMES SÁNCHEZ </t>
  </si>
  <si>
    <t>ISAIAS PIÑA</t>
  </si>
  <si>
    <t>DISMANYELI YUDERKA FULGENCIO RAMOS</t>
  </si>
  <si>
    <t>ANTHONY BELEN GONZALEZ</t>
  </si>
  <si>
    <t>MANUEL ANTONIO PEREZ HEREDIA</t>
  </si>
  <si>
    <t>ARIEL VILLAR MENA</t>
  </si>
  <si>
    <t>ELISEO VLADIMIR RODRíGUEZ VALDEZ</t>
  </si>
  <si>
    <t>ESTAIRA FRANCHESCA SORIANO</t>
  </si>
  <si>
    <t>RAFAEL ANTONIO GUZMAN ALMONTE</t>
  </si>
  <si>
    <t>HEIDY NATALI TAVAREZ BONILLA</t>
  </si>
  <si>
    <t xml:space="preserve">KATHERINE PEÑA DELGADILLO </t>
  </si>
  <si>
    <t>LUIS DAVID DURAN PERALTA</t>
  </si>
  <si>
    <t>LUIS DAVID ZABALA CASTILLO</t>
  </si>
  <si>
    <t>RUBEN POLANCO TORRES</t>
  </si>
  <si>
    <t>RUTH ESTHER LORENZO DE GUERRERO</t>
  </si>
  <si>
    <t>SANTO DE LA CRUZ RAMÍREZ</t>
  </si>
  <si>
    <t>SANTO BARTOLO SUAREZ ARIAS</t>
  </si>
  <si>
    <t>YASIRIS SANTANA AQUINO</t>
  </si>
  <si>
    <t>WILTON ARIAS PÉREZ</t>
  </si>
  <si>
    <t>MAXIMO PEÑA GERALDO</t>
  </si>
  <si>
    <t>BRAYAN DE LEON</t>
  </si>
  <si>
    <t>OLIVER ORLAND MENDEZ CARVAJAL</t>
  </si>
  <si>
    <t>CARLOS RAFAEL MONTERO DE LEON</t>
  </si>
  <si>
    <t>YORDANY MORENO LEYBA</t>
  </si>
  <si>
    <t>MILAGROS MONTERO MONTERO</t>
  </si>
  <si>
    <t>JOSE JOAQUIN HIDALGO SALVADOR</t>
  </si>
  <si>
    <t>WILKIN CASTRO SOLANO</t>
  </si>
  <si>
    <t>GISSELL SENA MENA</t>
  </si>
  <si>
    <t>GLENNY SOLER CABRERA</t>
  </si>
  <si>
    <t>ENDERSON DE LA ROSA MORENO</t>
  </si>
  <si>
    <t>IRENI ENCARNACION MONTERO</t>
  </si>
  <si>
    <t>JEREMIAS RODRIGUEZ ACOSTA</t>
  </si>
  <si>
    <t>LUIS RAMON ESPINAL TEJADA</t>
  </si>
  <si>
    <t>YENDRIS RAFAEL PEREZ MONTILLA</t>
  </si>
  <si>
    <t>EFREN ANTONIO CASTILLO VOLQUEZ</t>
  </si>
  <si>
    <t>LUIS MANUEL CHRISTOPHER LARA BURGOS</t>
  </si>
  <si>
    <t>JHAN CARLOS JIMENEZ JIMENEZ</t>
  </si>
  <si>
    <t>JORGE LUIS HERNANDEZ ARIAS</t>
  </si>
  <si>
    <t>JOSELITO DE LOS SANTOS DE LOS SANTOS</t>
  </si>
  <si>
    <t>ANA MASIEL LORENZO RODRIGUEZ</t>
  </si>
  <si>
    <t>CRISMELVI MORILLO SANCHEZ</t>
  </si>
  <si>
    <t>CRISTIAN DIAZ DELGADO</t>
  </si>
  <si>
    <t>FELIPE DANIEL GONZALEZ SANCHEZ</t>
  </si>
  <si>
    <t>GIBIANI ORTIZ HENRIQUEZ</t>
  </si>
  <si>
    <t>ISMAEL CELEDONIO CELEDONIO</t>
  </si>
  <si>
    <t>JEAN CARLOS PEREZ</t>
  </si>
  <si>
    <t>JOHANSY ALCANTARA MATOS</t>
  </si>
  <si>
    <t>JOSE ALBERTO FERRERAS DE OLEO</t>
  </si>
  <si>
    <t>JUAN FELIX GONZALEZ DE LEON</t>
  </si>
  <si>
    <t>KATHERINE PIRON DE JESUS</t>
  </si>
  <si>
    <t>LUIS WILSON DE PAULA</t>
  </si>
  <si>
    <t>MABELL ADELINA MERAN PARRA</t>
  </si>
  <si>
    <t>MARIA LIZ SALAS</t>
  </si>
  <si>
    <t>NARCISO RAMIREZ UBRI</t>
  </si>
  <si>
    <t>ROSANNA CESPEDES DE MEDINA</t>
  </si>
  <si>
    <t>STIWART DE LOS SANTOS JAVIER</t>
  </si>
  <si>
    <t>SUSANA ABIGAIL CORDERO DE ADAMES</t>
  </si>
  <si>
    <t>WILLIAN REYES BIDO</t>
  </si>
  <si>
    <t>WILZARKYS ANTONIO VALLEJO FERNANDEZ</t>
  </si>
  <si>
    <t>YENNY MATILDE PEÑA CASTRO</t>
  </si>
  <si>
    <t>YOLIN MORILLO MORILLO</t>
  </si>
  <si>
    <t>CARLOS JOSE HERNANDEZ VELEZ</t>
  </si>
  <si>
    <t>CARLOS MANUEL PERDOMO GERALDINO</t>
  </si>
  <si>
    <t>ISMER JOSUE RUIZ MENDEZ</t>
  </si>
  <si>
    <t>JAHZEEL ALEXANDER LAJARA MARTINEZ</t>
  </si>
  <si>
    <t>NESTOR ANDRES CASTILLO ROSARIO</t>
  </si>
  <si>
    <t>OMARLY GHODHOFRED MARTES MIRANDA</t>
  </si>
  <si>
    <t>RAQUEL DEL POZO MARTINEZ</t>
  </si>
  <si>
    <t>RAUDY AMARANTE JIMENEZ</t>
  </si>
  <si>
    <t>RODOLFO SANIEL LIVENT BAEZ</t>
  </si>
  <si>
    <t>SANTO DELMIRO CASTILLO ROSARIO</t>
  </si>
  <si>
    <t>FRANCIS RAFAEL AQUINO ADAME</t>
  </si>
  <si>
    <t>JORGE ARIEL DURAN SANTANA</t>
  </si>
  <si>
    <t>NESTOR RODRIGUEZ TORRES</t>
  </si>
  <si>
    <t>RUSBELIN GARCIA FELIZ</t>
  </si>
  <si>
    <t>JUAN BENJAMIN VENTURA ENCARNACION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</si>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</sst>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&quot;RD$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9"/>
      <color theme="1"/>
      <name val="Poppins"/>
    </font>
    <font>
      <sz val="9"/>
      <color theme="1"/>
      <name val="Poppins"/>
    </font>
    <font>
      <sz val="9"/>
      <name val="Poppins"/>
    </font>
    <font>
      <b/>
      <sz val="9"/>
      <name val="Poppins"/>
    </font>
    <font>
      <sz val="9"/>
      <color rgb="FF000000"/>
      <name val="Poppins"/>
    </font>
    <font>
      <b/>
      <sz val="12"/>
      <name val="Poppins"/>
    </font>
    <font>
      <sz val="11"/>
      <color rgb="FF000000"/>
      <name val="Calibri"/>
      <family val="2"/>
      <scheme val="minor"/>
    </font>
    <font>
      <sz val="8"/>
      <color rgb="FF000000"/>
      <name val="Poppins"/>
    </font>
    <font>
      <b/>
      <sz val="6"/>
      <color rgb="FF000000"/>
      <name val="Arial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5" fillId="0" borderId="0"/>
  </cellStyleXfs>
  <cellXfs count="33">
    <xf numFmtId="0" fontId="0" fillId="0" borderId="0" xfId="0"/>
    <xf numFmtId="0" fontId="19" fillId="0" borderId="0" xfId="0" applyFont="1" applyAlignment="1">
      <alignment wrapText="1"/>
    </xf>
    <xf numFmtId="0" fontId="19" fillId="33" borderId="10" xfId="0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22" fillId="0" borderId="0" xfId="0" applyFont="1" applyAlignment="1">
      <alignment vertical="center" wrapText="1"/>
    </xf>
    <xf numFmtId="0" fontId="19" fillId="0" borderId="0" xfId="0" applyFont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165" fontId="19" fillId="0" borderId="11" xfId="0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 wrapText="1"/>
    </xf>
    <xf numFmtId="4" fontId="20" fillId="0" borderId="0" xfId="0" applyNumberFormat="1" applyFont="1" applyAlignment="1">
      <alignment horizontal="center" wrapText="1"/>
    </xf>
    <xf numFmtId="0" fontId="21" fillId="0" borderId="10" xfId="0" applyFont="1" applyBorder="1" applyAlignment="1">
      <alignment horizontal="center" wrapText="1"/>
    </xf>
    <xf numFmtId="0" fontId="21" fillId="0" borderId="10" xfId="0" applyFont="1" applyBorder="1" applyAlignment="1">
      <alignment vertical="center" wrapText="1"/>
    </xf>
    <xf numFmtId="165" fontId="21" fillId="0" borderId="10" xfId="0" applyNumberFormat="1" applyFont="1" applyBorder="1" applyAlignment="1">
      <alignment horizontal="center" wrapText="1"/>
    </xf>
    <xf numFmtId="0" fontId="21" fillId="0" borderId="10" xfId="0" applyFont="1" applyBorder="1" applyAlignment="1">
      <alignment horizontal="center" vertical="center" wrapText="1"/>
    </xf>
    <xf numFmtId="165" fontId="21" fillId="0" borderId="10" xfId="0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center" wrapText="1" readingOrder="1"/>
    </xf>
    <xf numFmtId="0" fontId="23" fillId="0" borderId="10" xfId="0" applyFont="1" applyBorder="1" applyAlignment="1">
      <alignment vertical="center" wrapText="1" readingOrder="1"/>
    </xf>
    <xf numFmtId="0" fontId="21" fillId="0" borderId="10" xfId="0" applyFont="1" applyBorder="1" applyAlignment="1">
      <alignment vertical="center" wrapText="1" readingOrder="1"/>
    </xf>
    <xf numFmtId="165" fontId="21" fillId="0" borderId="11" xfId="0" applyNumberFormat="1" applyFont="1" applyBorder="1" applyAlignment="1">
      <alignment horizontal="center" wrapText="1"/>
    </xf>
    <xf numFmtId="0" fontId="21" fillId="0" borderId="11" xfId="0" applyFont="1" applyBorder="1" applyAlignment="1">
      <alignment horizontal="center" wrapText="1"/>
    </xf>
    <xf numFmtId="0" fontId="27" fillId="34" borderId="0" xfId="0" applyFont="1" applyFill="1" applyAlignment="1">
      <alignment wrapText="1" readingOrder="1"/>
    </xf>
    <xf numFmtId="4" fontId="27" fillId="34" borderId="0" xfId="0" applyNumberFormat="1" applyFont="1" applyFill="1" applyAlignment="1">
      <alignment wrapText="1" readingOrder="1"/>
    </xf>
    <xf numFmtId="0" fontId="26" fillId="0" borderId="13" xfId="0" applyFont="1" applyBorder="1" applyAlignment="1">
      <alignment vertical="center" wrapText="1" readingOrder="1"/>
    </xf>
    <xf numFmtId="0" fontId="21" fillId="0" borderId="13" xfId="0" applyFont="1" applyBorder="1" applyAlignment="1">
      <alignment horizontal="center" wrapText="1"/>
    </xf>
    <xf numFmtId="165" fontId="21" fillId="0" borderId="13" xfId="0" applyNumberFormat="1" applyFont="1" applyBorder="1" applyAlignment="1">
      <alignment horizontal="center" wrapText="1"/>
    </xf>
    <xf numFmtId="0" fontId="21" fillId="0" borderId="14" xfId="0" applyFont="1" applyBorder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0" fontId="26" fillId="0" borderId="16" xfId="0" applyFont="1" applyBorder="1" applyAlignment="1">
      <alignment vertical="center" wrapText="1" readingOrder="1"/>
    </xf>
    <xf numFmtId="0" fontId="21" fillId="0" borderId="16" xfId="0" applyFont="1" applyBorder="1" applyAlignment="1">
      <alignment horizontal="center" wrapText="1"/>
    </xf>
    <xf numFmtId="165" fontId="21" fillId="0" borderId="16" xfId="0" applyNumberFormat="1" applyFont="1" applyBorder="1" applyAlignment="1">
      <alignment horizontal="center" wrapText="1"/>
    </xf>
    <xf numFmtId="165" fontId="21" fillId="0" borderId="17" xfId="0" applyNumberFormat="1" applyFont="1" applyBorder="1" applyAlignment="1">
      <alignment horizontal="center" wrapText="1"/>
    </xf>
    <xf numFmtId="0" fontId="24" fillId="0" borderId="0" xfId="0" applyFont="1" applyAlignment="1">
      <alignment horizontal="center" vertical="center" wrapText="1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rmal 3" xfId="46" xr:uid="{8F05AC19-D0E0-44F7-8DB8-BF808C71488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E5802E36-B8A3-4EBC-B7B2-F6A31E42679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381001</xdr:colOff>
      <xdr:row>0</xdr:row>
      <xdr:rowOff>0</xdr:rowOff>
    </xdr:from>
    <xdr:to>
      <xdr:col>1</xdr:col>
      <xdr:colOff>1700214</xdr:colOff>
      <xdr:row>3</xdr:row>
      <xdr:rowOff>107156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3ECF436D-8371-4A63-880A-56764E7CC50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81001" y="0"/>
          <a:ext cx="1747838" cy="928687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78CB7-ACDA-4861-BF26-30D94055556F}">
  <dimension ref="A1:N121"/>
  <sheetViews>
    <sheetView showGridLines="0" tabSelected="1" view="pageBreakPreview" zoomScale="80" zoomScaleNormal="100" zoomScaleSheetLayoutView="80" zoomScalePageLayoutView="80" workbookViewId="0">
      <selection activeCell="E119" sqref="E119:K119"/>
    </sheetView>
  </sheetViews>
  <sheetFormatPr baseColWidth="10" defaultColWidth="9.140625" defaultRowHeight="26.25" customHeight="1" x14ac:dyDescent="0.55000000000000004"/>
  <cols>
    <col min="1" max="1" width="6.42578125" style="3" customWidth="1"/>
    <col min="2" max="2" width="35.7109375" style="3" customWidth="1"/>
    <col min="3" max="3" width="26.85546875" style="4" customWidth="1"/>
    <col min="4" max="4" width="17.28515625" style="3" customWidth="1"/>
    <col min="5" max="5" width="20.42578125" style="4" customWidth="1"/>
    <col min="6" max="6" width="15.5703125" style="4" customWidth="1"/>
    <col min="7" max="7" width="17.42578125" style="4" customWidth="1"/>
    <col min="8" max="8" width="15.42578125" style="4" customWidth="1"/>
    <col min="9" max="9" width="16.42578125" style="4" customWidth="1"/>
    <col min="10" max="10" width="18.5703125" style="4" customWidth="1"/>
    <col min="11" max="11" width="19.5703125" style="4" customWidth="1"/>
    <col min="12" max="12" width="18" style="4" customWidth="1"/>
    <col min="13" max="16384" width="9.140625" style="3"/>
  </cols>
  <sheetData>
    <row r="1" spans="1:14" ht="20.25" customHeight="1" x14ac:dyDescent="0.55000000000000004">
      <c r="D1" s="5"/>
      <c r="E1" s="9"/>
      <c r="F1" s="9"/>
      <c r="G1" s="9"/>
      <c r="H1" s="9"/>
      <c r="I1" s="9"/>
      <c r="J1" s="9"/>
      <c r="K1" s="9"/>
      <c r="L1" s="9"/>
      <c r="M1" s="5"/>
      <c r="N1" s="5"/>
    </row>
    <row r="2" spans="1:14" ht="21.75" customHeight="1" x14ac:dyDescent="0.55000000000000004">
      <c r="B2" s="32" t="s">
        <v>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5"/>
      <c r="N2" s="5"/>
    </row>
    <row r="3" spans="1:14" ht="22.5" customHeight="1" x14ac:dyDescent="0.55000000000000004">
      <c r="B3" s="32" t="s">
        <v>1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5"/>
      <c r="N3" s="5"/>
    </row>
    <row r="4" spans="1:14" ht="25.5" customHeight="1" x14ac:dyDescent="0.55000000000000004">
      <c r="B4" s="32" t="s">
        <v>2</v>
      </c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1:14" ht="46.5" customHeight="1" x14ac:dyDescent="0.55000000000000004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</row>
    <row r="6" spans="1:14" ht="45" customHeight="1" x14ac:dyDescent="0.55000000000000004">
      <c r="A6" s="11">
        <v>1</v>
      </c>
      <c r="B6" s="12" t="s">
        <v>15</v>
      </c>
      <c r="C6" s="11" t="s">
        <v>16</v>
      </c>
      <c r="D6" s="11" t="s">
        <v>17</v>
      </c>
      <c r="E6" s="13">
        <v>130000</v>
      </c>
      <c r="F6" s="13">
        <v>0</v>
      </c>
      <c r="G6" s="13">
        <v>21082.94</v>
      </c>
      <c r="H6" s="13">
        <v>0</v>
      </c>
      <c r="I6" s="13">
        <v>0</v>
      </c>
      <c r="J6" s="13">
        <f>SUM(F6:I6)</f>
        <v>21082.94</v>
      </c>
      <c r="K6" s="13">
        <f>E6-J6</f>
        <v>108917.06</v>
      </c>
      <c r="L6" s="11" t="s">
        <v>18</v>
      </c>
    </row>
    <row r="7" spans="1:14" ht="45" customHeight="1" x14ac:dyDescent="0.55000000000000004">
      <c r="A7" s="11">
        <f>1+A6</f>
        <v>2</v>
      </c>
      <c r="B7" s="12" t="s">
        <v>19</v>
      </c>
      <c r="C7" s="11" t="s">
        <v>16</v>
      </c>
      <c r="D7" s="11" t="s">
        <v>20</v>
      </c>
      <c r="E7" s="13">
        <v>80000</v>
      </c>
      <c r="F7" s="13">
        <v>0</v>
      </c>
      <c r="G7" s="13">
        <v>8582.94</v>
      </c>
      <c r="H7" s="13">
        <v>0</v>
      </c>
      <c r="I7" s="13">
        <v>0</v>
      </c>
      <c r="J7" s="13">
        <f t="shared" ref="J7:J29" si="0">SUM(F7:I7)</f>
        <v>8582.94</v>
      </c>
      <c r="K7" s="13">
        <f t="shared" ref="K7:K29" si="1">E7-J7</f>
        <v>71417.06</v>
      </c>
      <c r="L7" s="11" t="s">
        <v>18</v>
      </c>
    </row>
    <row r="8" spans="1:14" ht="45" customHeight="1" x14ac:dyDescent="0.55000000000000004">
      <c r="A8" s="11">
        <f t="shared" ref="A8:A71" si="2">1+A7</f>
        <v>3</v>
      </c>
      <c r="B8" s="12" t="s">
        <v>21</v>
      </c>
      <c r="C8" s="11" t="s">
        <v>16</v>
      </c>
      <c r="D8" s="11" t="s">
        <v>17</v>
      </c>
      <c r="E8" s="13">
        <v>50000</v>
      </c>
      <c r="F8" s="13">
        <v>0</v>
      </c>
      <c r="G8" s="13">
        <v>2297.25</v>
      </c>
      <c r="H8" s="13">
        <v>0</v>
      </c>
      <c r="I8" s="13">
        <v>0</v>
      </c>
      <c r="J8" s="13">
        <f>SUM(F8:I8)</f>
        <v>2297.25</v>
      </c>
      <c r="K8" s="13">
        <f>E8-J8</f>
        <v>47702.75</v>
      </c>
      <c r="L8" s="11" t="s">
        <v>22</v>
      </c>
    </row>
    <row r="9" spans="1:14" ht="45" customHeight="1" x14ac:dyDescent="0.55000000000000004">
      <c r="A9" s="11">
        <f t="shared" si="2"/>
        <v>4</v>
      </c>
      <c r="B9" s="12" t="s">
        <v>23</v>
      </c>
      <c r="C9" s="11" t="s">
        <v>16</v>
      </c>
      <c r="D9" s="11" t="s">
        <v>17</v>
      </c>
      <c r="E9" s="13">
        <v>50000</v>
      </c>
      <c r="F9" s="13">
        <v>0</v>
      </c>
      <c r="G9" s="13">
        <v>2297.25</v>
      </c>
      <c r="H9" s="13">
        <v>0</v>
      </c>
      <c r="I9" s="13">
        <v>0</v>
      </c>
      <c r="J9" s="13">
        <f t="shared" si="0"/>
        <v>2297.25</v>
      </c>
      <c r="K9" s="13">
        <f t="shared" si="1"/>
        <v>47702.75</v>
      </c>
      <c r="L9" s="11" t="s">
        <v>22</v>
      </c>
    </row>
    <row r="10" spans="1:14" ht="45" customHeight="1" x14ac:dyDescent="0.55000000000000004">
      <c r="A10" s="11">
        <f t="shared" si="2"/>
        <v>5</v>
      </c>
      <c r="B10" s="12" t="s">
        <v>24</v>
      </c>
      <c r="C10" s="11" t="s">
        <v>16</v>
      </c>
      <c r="D10" s="11" t="s">
        <v>17</v>
      </c>
      <c r="E10" s="13">
        <v>50000</v>
      </c>
      <c r="F10" s="13">
        <v>0</v>
      </c>
      <c r="G10" s="13">
        <v>2297.25</v>
      </c>
      <c r="H10" s="13">
        <v>0</v>
      </c>
      <c r="I10" s="13">
        <v>0</v>
      </c>
      <c r="J10" s="13">
        <f t="shared" si="0"/>
        <v>2297.25</v>
      </c>
      <c r="K10" s="13">
        <f t="shared" si="1"/>
        <v>47702.75</v>
      </c>
      <c r="L10" s="11" t="s">
        <v>18</v>
      </c>
    </row>
    <row r="11" spans="1:14" ht="45" customHeight="1" x14ac:dyDescent="0.55000000000000004">
      <c r="A11" s="11">
        <f t="shared" si="2"/>
        <v>6</v>
      </c>
      <c r="B11" s="12" t="s">
        <v>25</v>
      </c>
      <c r="C11" s="11" t="s">
        <v>16</v>
      </c>
      <c r="D11" s="11" t="s">
        <v>17</v>
      </c>
      <c r="E11" s="13">
        <v>41000</v>
      </c>
      <c r="F11" s="13">
        <v>0</v>
      </c>
      <c r="G11" s="13">
        <v>947.25</v>
      </c>
      <c r="H11" s="13">
        <v>0</v>
      </c>
      <c r="I11" s="13">
        <v>0</v>
      </c>
      <c r="J11" s="13">
        <f t="shared" si="0"/>
        <v>947.25</v>
      </c>
      <c r="K11" s="13">
        <f t="shared" si="1"/>
        <v>40052.75</v>
      </c>
      <c r="L11" s="11" t="s">
        <v>18</v>
      </c>
    </row>
    <row r="12" spans="1:14" ht="45" customHeight="1" x14ac:dyDescent="0.55000000000000004">
      <c r="A12" s="11">
        <f t="shared" si="2"/>
        <v>7</v>
      </c>
      <c r="B12" s="12" t="s">
        <v>26</v>
      </c>
      <c r="C12" s="11" t="s">
        <v>16</v>
      </c>
      <c r="D12" s="11" t="s">
        <v>17</v>
      </c>
      <c r="E12" s="13">
        <v>29000</v>
      </c>
      <c r="F12" s="13">
        <v>0</v>
      </c>
      <c r="G12" s="13">
        <v>0</v>
      </c>
      <c r="H12" s="13">
        <v>0</v>
      </c>
      <c r="I12" s="13">
        <v>0</v>
      </c>
      <c r="J12" s="13">
        <f t="shared" si="0"/>
        <v>0</v>
      </c>
      <c r="K12" s="13">
        <f t="shared" si="1"/>
        <v>29000</v>
      </c>
      <c r="L12" s="11" t="s">
        <v>18</v>
      </c>
    </row>
    <row r="13" spans="1:14" ht="45" customHeight="1" x14ac:dyDescent="0.55000000000000004">
      <c r="A13" s="11">
        <f t="shared" si="2"/>
        <v>8</v>
      </c>
      <c r="B13" s="12" t="s">
        <v>27</v>
      </c>
      <c r="C13" s="11" t="s">
        <v>16</v>
      </c>
      <c r="D13" s="11" t="s">
        <v>17</v>
      </c>
      <c r="E13" s="13">
        <v>25000</v>
      </c>
      <c r="F13" s="13">
        <v>0</v>
      </c>
      <c r="G13" s="13">
        <v>0</v>
      </c>
      <c r="H13" s="13">
        <v>0</v>
      </c>
      <c r="I13" s="13">
        <v>0</v>
      </c>
      <c r="J13" s="13">
        <f t="shared" si="0"/>
        <v>0</v>
      </c>
      <c r="K13" s="13">
        <f t="shared" si="1"/>
        <v>25000</v>
      </c>
      <c r="L13" s="11" t="s">
        <v>18</v>
      </c>
    </row>
    <row r="14" spans="1:14" ht="45" customHeight="1" x14ac:dyDescent="0.55000000000000004">
      <c r="A14" s="11">
        <f t="shared" si="2"/>
        <v>9</v>
      </c>
      <c r="B14" s="12" t="s">
        <v>28</v>
      </c>
      <c r="C14" s="11" t="s">
        <v>16</v>
      </c>
      <c r="D14" s="11" t="s">
        <v>29</v>
      </c>
      <c r="E14" s="13">
        <v>20000</v>
      </c>
      <c r="F14" s="13">
        <v>0</v>
      </c>
      <c r="G14" s="13">
        <v>0</v>
      </c>
      <c r="H14" s="13">
        <v>0</v>
      </c>
      <c r="I14" s="13">
        <v>0</v>
      </c>
      <c r="J14" s="13">
        <f t="shared" si="0"/>
        <v>0</v>
      </c>
      <c r="K14" s="13">
        <f t="shared" si="1"/>
        <v>20000</v>
      </c>
      <c r="L14" s="11" t="s">
        <v>18</v>
      </c>
    </row>
    <row r="15" spans="1:14" ht="45" customHeight="1" x14ac:dyDescent="0.55000000000000004">
      <c r="A15" s="11">
        <f t="shared" si="2"/>
        <v>10</v>
      </c>
      <c r="B15" s="12" t="s">
        <v>30</v>
      </c>
      <c r="C15" s="11" t="s">
        <v>16</v>
      </c>
      <c r="D15" s="11" t="s">
        <v>17</v>
      </c>
      <c r="E15" s="13">
        <v>20000</v>
      </c>
      <c r="F15" s="13">
        <v>0</v>
      </c>
      <c r="G15" s="13">
        <v>0</v>
      </c>
      <c r="H15" s="13">
        <v>0</v>
      </c>
      <c r="I15" s="13">
        <v>0</v>
      </c>
      <c r="J15" s="13">
        <f t="shared" si="0"/>
        <v>0</v>
      </c>
      <c r="K15" s="13">
        <f t="shared" si="1"/>
        <v>20000</v>
      </c>
      <c r="L15" s="11" t="s">
        <v>18</v>
      </c>
    </row>
    <row r="16" spans="1:14" ht="45" customHeight="1" x14ac:dyDescent="0.55000000000000004">
      <c r="A16" s="11">
        <f t="shared" si="2"/>
        <v>11</v>
      </c>
      <c r="B16" s="12" t="s">
        <v>31</v>
      </c>
      <c r="C16" s="11" t="s">
        <v>16</v>
      </c>
      <c r="D16" s="11" t="s">
        <v>17</v>
      </c>
      <c r="E16" s="13">
        <v>20000</v>
      </c>
      <c r="F16" s="13">
        <v>0</v>
      </c>
      <c r="G16" s="13">
        <v>0</v>
      </c>
      <c r="H16" s="13">
        <v>0</v>
      </c>
      <c r="I16" s="13">
        <v>0</v>
      </c>
      <c r="J16" s="13">
        <f t="shared" si="0"/>
        <v>0</v>
      </c>
      <c r="K16" s="13">
        <f t="shared" si="1"/>
        <v>20000</v>
      </c>
      <c r="L16" s="11" t="s">
        <v>18</v>
      </c>
    </row>
    <row r="17" spans="1:12" ht="45" customHeight="1" x14ac:dyDescent="0.55000000000000004">
      <c r="A17" s="11">
        <f t="shared" si="2"/>
        <v>12</v>
      </c>
      <c r="B17" s="12" t="s">
        <v>32</v>
      </c>
      <c r="C17" s="11" t="s">
        <v>16</v>
      </c>
      <c r="D17" s="11" t="s">
        <v>17</v>
      </c>
      <c r="E17" s="13">
        <v>20000</v>
      </c>
      <c r="F17" s="13">
        <v>0</v>
      </c>
      <c r="G17" s="13">
        <v>0</v>
      </c>
      <c r="H17" s="13">
        <v>0</v>
      </c>
      <c r="I17" s="13">
        <v>0</v>
      </c>
      <c r="J17" s="13">
        <f t="shared" si="0"/>
        <v>0</v>
      </c>
      <c r="K17" s="13">
        <f t="shared" si="1"/>
        <v>20000</v>
      </c>
      <c r="L17" s="11" t="s">
        <v>18</v>
      </c>
    </row>
    <row r="18" spans="1:12" ht="45" customHeight="1" x14ac:dyDescent="0.55000000000000004">
      <c r="A18" s="11">
        <f t="shared" si="2"/>
        <v>13</v>
      </c>
      <c r="B18" s="12" t="s">
        <v>33</v>
      </c>
      <c r="C18" s="11" t="s">
        <v>16</v>
      </c>
      <c r="D18" s="11" t="s">
        <v>17</v>
      </c>
      <c r="E18" s="13">
        <v>20000</v>
      </c>
      <c r="F18" s="13">
        <v>0</v>
      </c>
      <c r="G18" s="13">
        <v>0</v>
      </c>
      <c r="H18" s="13">
        <v>0</v>
      </c>
      <c r="I18" s="13">
        <v>0</v>
      </c>
      <c r="J18" s="13">
        <f t="shared" si="0"/>
        <v>0</v>
      </c>
      <c r="K18" s="13">
        <f t="shared" si="1"/>
        <v>20000</v>
      </c>
      <c r="L18" s="11" t="s">
        <v>18</v>
      </c>
    </row>
    <row r="19" spans="1:12" ht="45" customHeight="1" x14ac:dyDescent="0.55000000000000004">
      <c r="A19" s="11">
        <f t="shared" si="2"/>
        <v>14</v>
      </c>
      <c r="B19" s="12" t="s">
        <v>34</v>
      </c>
      <c r="C19" s="11" t="s">
        <v>16</v>
      </c>
      <c r="D19" s="11" t="s">
        <v>17</v>
      </c>
      <c r="E19" s="13">
        <v>20000</v>
      </c>
      <c r="F19" s="13">
        <v>0</v>
      </c>
      <c r="G19" s="13">
        <v>0</v>
      </c>
      <c r="H19" s="13">
        <v>0</v>
      </c>
      <c r="I19" s="13">
        <v>0</v>
      </c>
      <c r="J19" s="13">
        <f t="shared" si="0"/>
        <v>0</v>
      </c>
      <c r="K19" s="13">
        <f t="shared" si="1"/>
        <v>20000</v>
      </c>
      <c r="L19" s="11" t="s">
        <v>18</v>
      </c>
    </row>
    <row r="20" spans="1:12" ht="45" customHeight="1" x14ac:dyDescent="0.55000000000000004">
      <c r="A20" s="11">
        <f t="shared" si="2"/>
        <v>15</v>
      </c>
      <c r="B20" s="12" t="s">
        <v>35</v>
      </c>
      <c r="C20" s="11" t="s">
        <v>16</v>
      </c>
      <c r="D20" s="11" t="s">
        <v>17</v>
      </c>
      <c r="E20" s="13">
        <v>20000</v>
      </c>
      <c r="F20" s="13">
        <v>0</v>
      </c>
      <c r="G20" s="13">
        <v>0</v>
      </c>
      <c r="H20" s="13">
        <v>0</v>
      </c>
      <c r="I20" s="13">
        <v>0</v>
      </c>
      <c r="J20" s="13">
        <f t="shared" si="0"/>
        <v>0</v>
      </c>
      <c r="K20" s="13">
        <f t="shared" si="1"/>
        <v>20000</v>
      </c>
      <c r="L20" s="11" t="s">
        <v>18</v>
      </c>
    </row>
    <row r="21" spans="1:12" ht="45" customHeight="1" x14ac:dyDescent="0.55000000000000004">
      <c r="A21" s="11">
        <f t="shared" si="2"/>
        <v>16</v>
      </c>
      <c r="B21" s="12" t="s">
        <v>36</v>
      </c>
      <c r="C21" s="11" t="s">
        <v>16</v>
      </c>
      <c r="D21" s="11" t="s">
        <v>17</v>
      </c>
      <c r="E21" s="13">
        <v>15000</v>
      </c>
      <c r="F21" s="13">
        <v>0</v>
      </c>
      <c r="G21" s="13">
        <v>0</v>
      </c>
      <c r="H21" s="13">
        <v>0</v>
      </c>
      <c r="I21" s="13">
        <v>0</v>
      </c>
      <c r="J21" s="13">
        <f t="shared" si="0"/>
        <v>0</v>
      </c>
      <c r="K21" s="13">
        <f t="shared" si="1"/>
        <v>15000</v>
      </c>
      <c r="L21" s="11" t="s">
        <v>18</v>
      </c>
    </row>
    <row r="22" spans="1:12" ht="45" customHeight="1" x14ac:dyDescent="0.55000000000000004">
      <c r="A22" s="11">
        <f t="shared" si="2"/>
        <v>17</v>
      </c>
      <c r="B22" s="12" t="s">
        <v>37</v>
      </c>
      <c r="C22" s="11" t="s">
        <v>16</v>
      </c>
      <c r="D22" s="11" t="s">
        <v>17</v>
      </c>
      <c r="E22" s="13">
        <v>15000</v>
      </c>
      <c r="F22" s="13">
        <v>0</v>
      </c>
      <c r="G22" s="13">
        <v>0</v>
      </c>
      <c r="H22" s="13">
        <v>0</v>
      </c>
      <c r="I22" s="13">
        <v>0</v>
      </c>
      <c r="J22" s="13">
        <f t="shared" si="0"/>
        <v>0</v>
      </c>
      <c r="K22" s="13">
        <f t="shared" si="1"/>
        <v>15000</v>
      </c>
      <c r="L22" s="11" t="s">
        <v>18</v>
      </c>
    </row>
    <row r="23" spans="1:12" ht="45" customHeight="1" x14ac:dyDescent="0.55000000000000004">
      <c r="A23" s="11">
        <f t="shared" si="2"/>
        <v>18</v>
      </c>
      <c r="B23" s="12" t="s">
        <v>38</v>
      </c>
      <c r="C23" s="11" t="s">
        <v>16</v>
      </c>
      <c r="D23" s="11" t="s">
        <v>17</v>
      </c>
      <c r="E23" s="13">
        <v>20000</v>
      </c>
      <c r="F23" s="13">
        <v>0</v>
      </c>
      <c r="G23" s="13">
        <v>0</v>
      </c>
      <c r="H23" s="13">
        <v>0</v>
      </c>
      <c r="I23" s="13">
        <v>0</v>
      </c>
      <c r="J23" s="13">
        <f t="shared" si="0"/>
        <v>0</v>
      </c>
      <c r="K23" s="13">
        <f t="shared" si="1"/>
        <v>20000</v>
      </c>
      <c r="L23" s="11" t="s">
        <v>18</v>
      </c>
    </row>
    <row r="24" spans="1:12" ht="45" customHeight="1" x14ac:dyDescent="0.55000000000000004">
      <c r="A24" s="11">
        <f t="shared" si="2"/>
        <v>19</v>
      </c>
      <c r="B24" s="12" t="s">
        <v>39</v>
      </c>
      <c r="C24" s="11" t="s">
        <v>16</v>
      </c>
      <c r="D24" s="11" t="s">
        <v>17</v>
      </c>
      <c r="E24" s="13">
        <v>20000</v>
      </c>
      <c r="F24" s="13">
        <v>0</v>
      </c>
      <c r="G24" s="13">
        <v>0</v>
      </c>
      <c r="H24" s="13">
        <v>0</v>
      </c>
      <c r="I24" s="13">
        <v>0</v>
      </c>
      <c r="J24" s="13">
        <f t="shared" si="0"/>
        <v>0</v>
      </c>
      <c r="K24" s="13">
        <f t="shared" si="1"/>
        <v>20000</v>
      </c>
      <c r="L24" s="11" t="s">
        <v>18</v>
      </c>
    </row>
    <row r="25" spans="1:12" ht="45" customHeight="1" x14ac:dyDescent="0.55000000000000004">
      <c r="A25" s="11">
        <f t="shared" si="2"/>
        <v>20</v>
      </c>
      <c r="B25" s="12" t="s">
        <v>40</v>
      </c>
      <c r="C25" s="11" t="s">
        <v>16</v>
      </c>
      <c r="D25" s="11" t="s">
        <v>17</v>
      </c>
      <c r="E25" s="13">
        <v>20000</v>
      </c>
      <c r="F25" s="13">
        <v>0</v>
      </c>
      <c r="G25" s="13">
        <v>0</v>
      </c>
      <c r="H25" s="13">
        <v>0</v>
      </c>
      <c r="I25" s="13">
        <v>0</v>
      </c>
      <c r="J25" s="13">
        <f t="shared" si="0"/>
        <v>0</v>
      </c>
      <c r="K25" s="13">
        <f t="shared" si="1"/>
        <v>20000</v>
      </c>
      <c r="L25" s="11" t="s">
        <v>18</v>
      </c>
    </row>
    <row r="26" spans="1:12" ht="45" customHeight="1" x14ac:dyDescent="0.55000000000000004">
      <c r="A26" s="11">
        <f t="shared" si="2"/>
        <v>21</v>
      </c>
      <c r="B26" s="12" t="s">
        <v>41</v>
      </c>
      <c r="C26" s="11" t="s">
        <v>16</v>
      </c>
      <c r="D26" s="11" t="s">
        <v>17</v>
      </c>
      <c r="E26" s="13">
        <v>20000</v>
      </c>
      <c r="F26" s="13">
        <v>0</v>
      </c>
      <c r="G26" s="13">
        <v>0</v>
      </c>
      <c r="H26" s="13">
        <v>0</v>
      </c>
      <c r="I26" s="13">
        <v>0</v>
      </c>
      <c r="J26" s="13">
        <f t="shared" si="0"/>
        <v>0</v>
      </c>
      <c r="K26" s="13">
        <f t="shared" si="1"/>
        <v>20000</v>
      </c>
      <c r="L26" s="11" t="s">
        <v>22</v>
      </c>
    </row>
    <row r="27" spans="1:12" ht="45" customHeight="1" x14ac:dyDescent="0.55000000000000004">
      <c r="A27" s="11">
        <f t="shared" si="2"/>
        <v>22</v>
      </c>
      <c r="B27" s="12" t="s">
        <v>42</v>
      </c>
      <c r="C27" s="11" t="s">
        <v>16</v>
      </c>
      <c r="D27" s="11" t="s">
        <v>17</v>
      </c>
      <c r="E27" s="13">
        <v>15000</v>
      </c>
      <c r="F27" s="13">
        <v>0</v>
      </c>
      <c r="G27" s="13">
        <v>0</v>
      </c>
      <c r="H27" s="13">
        <v>0</v>
      </c>
      <c r="I27" s="13">
        <v>0</v>
      </c>
      <c r="J27" s="13">
        <f t="shared" si="0"/>
        <v>0</v>
      </c>
      <c r="K27" s="13">
        <f t="shared" si="1"/>
        <v>15000</v>
      </c>
      <c r="L27" s="11" t="s">
        <v>18</v>
      </c>
    </row>
    <row r="28" spans="1:12" ht="45" customHeight="1" x14ac:dyDescent="0.55000000000000004">
      <c r="A28" s="11">
        <f t="shared" si="2"/>
        <v>23</v>
      </c>
      <c r="B28" s="12" t="s">
        <v>43</v>
      </c>
      <c r="C28" s="11" t="s">
        <v>16</v>
      </c>
      <c r="D28" s="11" t="s">
        <v>17</v>
      </c>
      <c r="E28" s="13">
        <v>25000</v>
      </c>
      <c r="F28" s="13">
        <v>0</v>
      </c>
      <c r="G28" s="13">
        <v>0</v>
      </c>
      <c r="H28" s="13">
        <v>0</v>
      </c>
      <c r="I28" s="13">
        <v>0</v>
      </c>
      <c r="J28" s="13">
        <f t="shared" si="0"/>
        <v>0</v>
      </c>
      <c r="K28" s="13">
        <f t="shared" si="1"/>
        <v>25000</v>
      </c>
      <c r="L28" s="11" t="s">
        <v>18</v>
      </c>
    </row>
    <row r="29" spans="1:12" ht="45" customHeight="1" x14ac:dyDescent="0.55000000000000004">
      <c r="A29" s="11">
        <f t="shared" si="2"/>
        <v>24</v>
      </c>
      <c r="B29" s="12" t="s">
        <v>44</v>
      </c>
      <c r="C29" s="11" t="s">
        <v>16</v>
      </c>
      <c r="D29" s="11" t="s">
        <v>17</v>
      </c>
      <c r="E29" s="13">
        <v>25000</v>
      </c>
      <c r="F29" s="13">
        <v>0</v>
      </c>
      <c r="G29" s="13">
        <v>0</v>
      </c>
      <c r="H29" s="13">
        <v>0</v>
      </c>
      <c r="I29" s="13">
        <v>200</v>
      </c>
      <c r="J29" s="13">
        <f t="shared" si="0"/>
        <v>200</v>
      </c>
      <c r="K29" s="13">
        <f t="shared" si="1"/>
        <v>24800</v>
      </c>
      <c r="L29" s="11" t="s">
        <v>18</v>
      </c>
    </row>
    <row r="30" spans="1:12" ht="45" customHeight="1" x14ac:dyDescent="0.55000000000000004">
      <c r="A30" s="11">
        <f t="shared" si="2"/>
        <v>25</v>
      </c>
      <c r="B30" s="12" t="s">
        <v>45</v>
      </c>
      <c r="C30" s="11" t="s">
        <v>16</v>
      </c>
      <c r="D30" s="11" t="s">
        <v>17</v>
      </c>
      <c r="E30" s="13">
        <v>20000</v>
      </c>
      <c r="F30" s="13">
        <v>0</v>
      </c>
      <c r="G30" s="13">
        <v>0</v>
      </c>
      <c r="H30" s="13">
        <v>0</v>
      </c>
      <c r="I30" s="13">
        <v>0</v>
      </c>
      <c r="J30" s="13">
        <f t="shared" ref="J30:J78" si="3">SUM(F30:I30)</f>
        <v>0</v>
      </c>
      <c r="K30" s="13">
        <f t="shared" ref="K30:K78" si="4">E30-J30</f>
        <v>20000</v>
      </c>
      <c r="L30" s="11" t="s">
        <v>18</v>
      </c>
    </row>
    <row r="31" spans="1:12" ht="45" customHeight="1" x14ac:dyDescent="0.55000000000000004">
      <c r="A31" s="11">
        <f t="shared" si="2"/>
        <v>26</v>
      </c>
      <c r="B31" s="12" t="s">
        <v>46</v>
      </c>
      <c r="C31" s="11" t="s">
        <v>16</v>
      </c>
      <c r="D31" s="11" t="s">
        <v>17</v>
      </c>
      <c r="E31" s="13">
        <v>20000</v>
      </c>
      <c r="F31" s="13">
        <v>0</v>
      </c>
      <c r="G31" s="13">
        <v>0</v>
      </c>
      <c r="H31" s="13">
        <v>0</v>
      </c>
      <c r="I31" s="13">
        <v>0</v>
      </c>
      <c r="J31" s="13">
        <f t="shared" si="3"/>
        <v>0</v>
      </c>
      <c r="K31" s="13">
        <f t="shared" si="4"/>
        <v>20000</v>
      </c>
      <c r="L31" s="11" t="s">
        <v>18</v>
      </c>
    </row>
    <row r="32" spans="1:12" ht="45" customHeight="1" x14ac:dyDescent="0.55000000000000004">
      <c r="A32" s="11">
        <f t="shared" si="2"/>
        <v>27</v>
      </c>
      <c r="B32" s="12" t="s">
        <v>47</v>
      </c>
      <c r="C32" s="11" t="s">
        <v>16</v>
      </c>
      <c r="D32" s="11" t="s">
        <v>17</v>
      </c>
      <c r="E32" s="13">
        <v>15000</v>
      </c>
      <c r="F32" s="13">
        <v>0</v>
      </c>
      <c r="G32" s="13">
        <v>0</v>
      </c>
      <c r="H32" s="13">
        <v>0</v>
      </c>
      <c r="I32" s="13">
        <v>0</v>
      </c>
      <c r="J32" s="13">
        <f t="shared" si="3"/>
        <v>0</v>
      </c>
      <c r="K32" s="13">
        <f t="shared" si="4"/>
        <v>15000</v>
      </c>
      <c r="L32" s="11" t="s">
        <v>18</v>
      </c>
    </row>
    <row r="33" spans="1:12" ht="45" customHeight="1" x14ac:dyDescent="0.55000000000000004">
      <c r="A33" s="11">
        <f t="shared" si="2"/>
        <v>28</v>
      </c>
      <c r="B33" s="12" t="s">
        <v>48</v>
      </c>
      <c r="C33" s="11" t="s">
        <v>16</v>
      </c>
      <c r="D33" s="11" t="s">
        <v>17</v>
      </c>
      <c r="E33" s="13">
        <v>20000</v>
      </c>
      <c r="F33" s="13">
        <v>0</v>
      </c>
      <c r="G33" s="13">
        <v>0</v>
      </c>
      <c r="H33" s="13">
        <v>0</v>
      </c>
      <c r="I33" s="13">
        <v>0</v>
      </c>
      <c r="J33" s="13">
        <f t="shared" si="3"/>
        <v>0</v>
      </c>
      <c r="K33" s="13">
        <f t="shared" si="4"/>
        <v>20000</v>
      </c>
      <c r="L33" s="11" t="s">
        <v>18</v>
      </c>
    </row>
    <row r="34" spans="1:12" ht="45" customHeight="1" x14ac:dyDescent="0.55000000000000004">
      <c r="A34" s="11">
        <f t="shared" si="2"/>
        <v>29</v>
      </c>
      <c r="B34" s="12" t="s">
        <v>49</v>
      </c>
      <c r="C34" s="11" t="s">
        <v>16</v>
      </c>
      <c r="D34" s="11" t="s">
        <v>17</v>
      </c>
      <c r="E34" s="13">
        <v>20000</v>
      </c>
      <c r="F34" s="13">
        <v>0</v>
      </c>
      <c r="G34" s="13">
        <v>0</v>
      </c>
      <c r="H34" s="13">
        <v>0</v>
      </c>
      <c r="I34" s="13">
        <v>0</v>
      </c>
      <c r="J34" s="13">
        <f t="shared" si="3"/>
        <v>0</v>
      </c>
      <c r="K34" s="13">
        <f t="shared" si="4"/>
        <v>20000</v>
      </c>
      <c r="L34" s="11" t="s">
        <v>18</v>
      </c>
    </row>
    <row r="35" spans="1:12" ht="45" customHeight="1" x14ac:dyDescent="0.55000000000000004">
      <c r="A35" s="11">
        <f t="shared" si="2"/>
        <v>30</v>
      </c>
      <c r="B35" s="12" t="s">
        <v>50</v>
      </c>
      <c r="C35" s="11" t="s">
        <v>16</v>
      </c>
      <c r="D35" s="11" t="s">
        <v>17</v>
      </c>
      <c r="E35" s="13">
        <v>15000</v>
      </c>
      <c r="F35" s="13">
        <v>0</v>
      </c>
      <c r="G35" s="13">
        <v>0</v>
      </c>
      <c r="H35" s="13">
        <v>0</v>
      </c>
      <c r="I35" s="13">
        <v>0</v>
      </c>
      <c r="J35" s="13">
        <f t="shared" si="3"/>
        <v>0</v>
      </c>
      <c r="K35" s="13">
        <f t="shared" si="4"/>
        <v>15000</v>
      </c>
      <c r="L35" s="11" t="s">
        <v>18</v>
      </c>
    </row>
    <row r="36" spans="1:12" ht="45" customHeight="1" x14ac:dyDescent="0.55000000000000004">
      <c r="A36" s="11">
        <f t="shared" si="2"/>
        <v>31</v>
      </c>
      <c r="B36" s="12" t="s">
        <v>51</v>
      </c>
      <c r="C36" s="11" t="s">
        <v>16</v>
      </c>
      <c r="D36" s="11" t="s">
        <v>17</v>
      </c>
      <c r="E36" s="13">
        <v>15000</v>
      </c>
      <c r="F36" s="13">
        <v>0</v>
      </c>
      <c r="G36" s="13">
        <v>0</v>
      </c>
      <c r="H36" s="13">
        <v>0</v>
      </c>
      <c r="I36" s="13">
        <v>0</v>
      </c>
      <c r="J36" s="13">
        <f t="shared" si="3"/>
        <v>0</v>
      </c>
      <c r="K36" s="13">
        <f t="shared" si="4"/>
        <v>15000</v>
      </c>
      <c r="L36" s="11" t="s">
        <v>22</v>
      </c>
    </row>
    <row r="37" spans="1:12" ht="45" customHeight="1" x14ac:dyDescent="0.55000000000000004">
      <c r="A37" s="11">
        <f t="shared" si="2"/>
        <v>32</v>
      </c>
      <c r="B37" s="12" t="s">
        <v>52</v>
      </c>
      <c r="C37" s="11" t="s">
        <v>16</v>
      </c>
      <c r="D37" s="11" t="s">
        <v>17</v>
      </c>
      <c r="E37" s="13">
        <v>25000</v>
      </c>
      <c r="F37" s="13">
        <v>0</v>
      </c>
      <c r="G37" s="13">
        <v>0</v>
      </c>
      <c r="H37" s="13">
        <v>0</v>
      </c>
      <c r="I37" s="13">
        <v>0</v>
      </c>
      <c r="J37" s="13">
        <f t="shared" si="3"/>
        <v>0</v>
      </c>
      <c r="K37" s="13">
        <f t="shared" si="4"/>
        <v>25000</v>
      </c>
      <c r="L37" s="11" t="s">
        <v>18</v>
      </c>
    </row>
    <row r="38" spans="1:12" ht="45" customHeight="1" x14ac:dyDescent="0.55000000000000004">
      <c r="A38" s="11">
        <f t="shared" si="2"/>
        <v>33</v>
      </c>
      <c r="B38" s="12" t="s">
        <v>53</v>
      </c>
      <c r="C38" s="11" t="s">
        <v>16</v>
      </c>
      <c r="D38" s="11" t="s">
        <v>17</v>
      </c>
      <c r="E38" s="13">
        <v>15000</v>
      </c>
      <c r="F38" s="13">
        <v>0</v>
      </c>
      <c r="G38" s="13">
        <v>0</v>
      </c>
      <c r="H38" s="13">
        <v>0</v>
      </c>
      <c r="I38" s="13">
        <v>0</v>
      </c>
      <c r="J38" s="13">
        <f t="shared" si="3"/>
        <v>0</v>
      </c>
      <c r="K38" s="13">
        <f t="shared" si="4"/>
        <v>15000</v>
      </c>
      <c r="L38" s="11" t="s">
        <v>18</v>
      </c>
    </row>
    <row r="39" spans="1:12" ht="45" customHeight="1" x14ac:dyDescent="0.55000000000000004">
      <c r="A39" s="11">
        <f t="shared" si="2"/>
        <v>34</v>
      </c>
      <c r="B39" s="12" t="s">
        <v>54</v>
      </c>
      <c r="C39" s="11" t="s">
        <v>16</v>
      </c>
      <c r="D39" s="11" t="s">
        <v>17</v>
      </c>
      <c r="E39" s="13">
        <v>15000</v>
      </c>
      <c r="F39" s="13">
        <v>0</v>
      </c>
      <c r="G39" s="13">
        <v>0</v>
      </c>
      <c r="H39" s="13">
        <v>0</v>
      </c>
      <c r="I39" s="13">
        <v>0</v>
      </c>
      <c r="J39" s="13">
        <f t="shared" si="3"/>
        <v>0</v>
      </c>
      <c r="K39" s="13">
        <f t="shared" si="4"/>
        <v>15000</v>
      </c>
      <c r="L39" s="11" t="s">
        <v>22</v>
      </c>
    </row>
    <row r="40" spans="1:12" ht="45" customHeight="1" x14ac:dyDescent="0.55000000000000004">
      <c r="A40" s="11">
        <f t="shared" si="2"/>
        <v>35</v>
      </c>
      <c r="B40" s="12" t="s">
        <v>55</v>
      </c>
      <c r="C40" s="14" t="s">
        <v>16</v>
      </c>
      <c r="D40" s="14" t="s">
        <v>56</v>
      </c>
      <c r="E40" s="15">
        <v>25000</v>
      </c>
      <c r="F40" s="15">
        <v>0</v>
      </c>
      <c r="G40" s="15">
        <v>0</v>
      </c>
      <c r="H40" s="15">
        <v>0</v>
      </c>
      <c r="I40" s="15">
        <v>0</v>
      </c>
      <c r="J40" s="13">
        <f t="shared" si="3"/>
        <v>0</v>
      </c>
      <c r="K40" s="13">
        <f t="shared" si="4"/>
        <v>25000</v>
      </c>
      <c r="L40" s="14" t="s">
        <v>18</v>
      </c>
    </row>
    <row r="41" spans="1:12" ht="45" customHeight="1" x14ac:dyDescent="0.55000000000000004">
      <c r="A41" s="11">
        <f t="shared" si="2"/>
        <v>36</v>
      </c>
      <c r="B41" s="12" t="s">
        <v>57</v>
      </c>
      <c r="C41" s="11" t="s">
        <v>16</v>
      </c>
      <c r="D41" s="11" t="s">
        <v>17</v>
      </c>
      <c r="E41" s="13">
        <v>15000</v>
      </c>
      <c r="F41" s="13">
        <v>0</v>
      </c>
      <c r="G41" s="13">
        <v>0</v>
      </c>
      <c r="H41" s="13">
        <v>0</v>
      </c>
      <c r="I41" s="13">
        <v>0</v>
      </c>
      <c r="J41" s="13">
        <f t="shared" si="3"/>
        <v>0</v>
      </c>
      <c r="K41" s="13">
        <f t="shared" si="4"/>
        <v>15000</v>
      </c>
      <c r="L41" s="11" t="s">
        <v>18</v>
      </c>
    </row>
    <row r="42" spans="1:12" ht="45" customHeight="1" x14ac:dyDescent="0.55000000000000004">
      <c r="A42" s="11">
        <f t="shared" si="2"/>
        <v>37</v>
      </c>
      <c r="B42" s="12" t="s">
        <v>58</v>
      </c>
      <c r="C42" s="11" t="s">
        <v>16</v>
      </c>
      <c r="D42" s="11" t="s">
        <v>17</v>
      </c>
      <c r="E42" s="13">
        <v>25000</v>
      </c>
      <c r="F42" s="13">
        <v>0</v>
      </c>
      <c r="G42" s="13">
        <v>0</v>
      </c>
      <c r="H42" s="13">
        <v>0</v>
      </c>
      <c r="I42" s="13">
        <v>0</v>
      </c>
      <c r="J42" s="13">
        <f t="shared" si="3"/>
        <v>0</v>
      </c>
      <c r="K42" s="13">
        <f t="shared" si="4"/>
        <v>25000</v>
      </c>
      <c r="L42" s="11" t="s">
        <v>18</v>
      </c>
    </row>
    <row r="43" spans="1:12" ht="45" customHeight="1" x14ac:dyDescent="0.55000000000000004">
      <c r="A43" s="11">
        <f t="shared" si="2"/>
        <v>38</v>
      </c>
      <c r="B43" s="12" t="s">
        <v>59</v>
      </c>
      <c r="C43" s="11" t="s">
        <v>16</v>
      </c>
      <c r="D43" s="11" t="s">
        <v>17</v>
      </c>
      <c r="E43" s="13">
        <v>15000</v>
      </c>
      <c r="F43" s="13">
        <v>0</v>
      </c>
      <c r="G43" s="13">
        <v>0</v>
      </c>
      <c r="H43" s="13">
        <v>0</v>
      </c>
      <c r="I43" s="13">
        <v>0</v>
      </c>
      <c r="J43" s="13">
        <f t="shared" si="3"/>
        <v>0</v>
      </c>
      <c r="K43" s="13">
        <f t="shared" si="4"/>
        <v>15000</v>
      </c>
      <c r="L43" s="11" t="s">
        <v>18</v>
      </c>
    </row>
    <row r="44" spans="1:12" ht="45" customHeight="1" x14ac:dyDescent="0.55000000000000004">
      <c r="A44" s="11">
        <f t="shared" si="2"/>
        <v>39</v>
      </c>
      <c r="B44" s="12" t="s">
        <v>60</v>
      </c>
      <c r="C44" s="11" t="s">
        <v>16</v>
      </c>
      <c r="D44" s="11" t="s">
        <v>17</v>
      </c>
      <c r="E44" s="13">
        <v>20000</v>
      </c>
      <c r="F44" s="13">
        <v>0</v>
      </c>
      <c r="G44" s="13">
        <v>0</v>
      </c>
      <c r="H44" s="13">
        <v>0</v>
      </c>
      <c r="I44" s="13">
        <v>0</v>
      </c>
      <c r="J44" s="13">
        <f t="shared" si="3"/>
        <v>0</v>
      </c>
      <c r="K44" s="13">
        <f t="shared" si="4"/>
        <v>20000</v>
      </c>
      <c r="L44" s="11" t="s">
        <v>18</v>
      </c>
    </row>
    <row r="45" spans="1:12" ht="45" customHeight="1" x14ac:dyDescent="0.55000000000000004">
      <c r="A45" s="11">
        <f t="shared" si="2"/>
        <v>40</v>
      </c>
      <c r="B45" s="12" t="s">
        <v>61</v>
      </c>
      <c r="C45" s="11" t="s">
        <v>16</v>
      </c>
      <c r="D45" s="11" t="s">
        <v>17</v>
      </c>
      <c r="E45" s="13">
        <v>15000</v>
      </c>
      <c r="F45" s="13">
        <v>0</v>
      </c>
      <c r="G45" s="13">
        <v>0</v>
      </c>
      <c r="H45" s="13">
        <v>0</v>
      </c>
      <c r="I45" s="13">
        <v>0</v>
      </c>
      <c r="J45" s="13">
        <f t="shared" si="3"/>
        <v>0</v>
      </c>
      <c r="K45" s="13">
        <f t="shared" si="4"/>
        <v>15000</v>
      </c>
      <c r="L45" s="11" t="s">
        <v>22</v>
      </c>
    </row>
    <row r="46" spans="1:12" ht="45" customHeight="1" x14ac:dyDescent="0.55000000000000004">
      <c r="A46" s="11">
        <f t="shared" si="2"/>
        <v>41</v>
      </c>
      <c r="B46" s="12" t="s">
        <v>62</v>
      </c>
      <c r="C46" s="11" t="s">
        <v>16</v>
      </c>
      <c r="D46" s="11" t="s">
        <v>17</v>
      </c>
      <c r="E46" s="13">
        <v>15000</v>
      </c>
      <c r="F46" s="13">
        <v>0</v>
      </c>
      <c r="G46" s="13">
        <v>0</v>
      </c>
      <c r="H46" s="13">
        <v>0</v>
      </c>
      <c r="I46" s="13">
        <v>0</v>
      </c>
      <c r="J46" s="13">
        <f t="shared" si="3"/>
        <v>0</v>
      </c>
      <c r="K46" s="13">
        <f t="shared" si="4"/>
        <v>15000</v>
      </c>
      <c r="L46" s="11" t="s">
        <v>18</v>
      </c>
    </row>
    <row r="47" spans="1:12" ht="45" customHeight="1" x14ac:dyDescent="0.55000000000000004">
      <c r="A47" s="11">
        <f t="shared" si="2"/>
        <v>42</v>
      </c>
      <c r="B47" s="12" t="s">
        <v>63</v>
      </c>
      <c r="C47" s="14" t="s">
        <v>16</v>
      </c>
      <c r="D47" s="14" t="s">
        <v>29</v>
      </c>
      <c r="E47" s="13">
        <v>20000</v>
      </c>
      <c r="F47" s="13">
        <v>0</v>
      </c>
      <c r="G47" s="13">
        <v>0</v>
      </c>
      <c r="H47" s="13">
        <v>0</v>
      </c>
      <c r="I47" s="13">
        <v>0</v>
      </c>
      <c r="J47" s="13">
        <f t="shared" si="3"/>
        <v>0</v>
      </c>
      <c r="K47" s="13">
        <f t="shared" si="4"/>
        <v>20000</v>
      </c>
      <c r="L47" s="11" t="s">
        <v>18</v>
      </c>
    </row>
    <row r="48" spans="1:12" ht="45" customHeight="1" x14ac:dyDescent="0.55000000000000004">
      <c r="A48" s="11">
        <f t="shared" si="2"/>
        <v>43</v>
      </c>
      <c r="B48" s="12" t="s">
        <v>64</v>
      </c>
      <c r="C48" s="11" t="s">
        <v>16</v>
      </c>
      <c r="D48" s="11" t="s">
        <v>17</v>
      </c>
      <c r="E48" s="13">
        <v>20000</v>
      </c>
      <c r="F48" s="13">
        <v>0</v>
      </c>
      <c r="G48" s="13">
        <v>0</v>
      </c>
      <c r="H48" s="13">
        <v>0</v>
      </c>
      <c r="I48" s="13">
        <v>0</v>
      </c>
      <c r="J48" s="13">
        <f t="shared" si="3"/>
        <v>0</v>
      </c>
      <c r="K48" s="13">
        <f t="shared" si="4"/>
        <v>20000</v>
      </c>
      <c r="L48" s="11" t="s">
        <v>18</v>
      </c>
    </row>
    <row r="49" spans="1:12" ht="45" customHeight="1" x14ac:dyDescent="0.55000000000000004">
      <c r="A49" s="11">
        <f t="shared" si="2"/>
        <v>44</v>
      </c>
      <c r="B49" s="12" t="s">
        <v>65</v>
      </c>
      <c r="C49" s="11" t="s">
        <v>16</v>
      </c>
      <c r="D49" s="11" t="s">
        <v>17</v>
      </c>
      <c r="E49" s="13">
        <v>20000</v>
      </c>
      <c r="F49" s="13">
        <v>0</v>
      </c>
      <c r="G49" s="13">
        <v>0</v>
      </c>
      <c r="H49" s="13">
        <v>0</v>
      </c>
      <c r="I49" s="13">
        <v>0</v>
      </c>
      <c r="J49" s="13">
        <f t="shared" si="3"/>
        <v>0</v>
      </c>
      <c r="K49" s="13">
        <f t="shared" si="4"/>
        <v>20000</v>
      </c>
      <c r="L49" s="11" t="s">
        <v>18</v>
      </c>
    </row>
    <row r="50" spans="1:12" ht="45" customHeight="1" x14ac:dyDescent="0.55000000000000004">
      <c r="A50" s="11">
        <f t="shared" si="2"/>
        <v>45</v>
      </c>
      <c r="B50" s="12" t="s">
        <v>66</v>
      </c>
      <c r="C50" s="11" t="s">
        <v>16</v>
      </c>
      <c r="D50" s="11" t="s">
        <v>17</v>
      </c>
      <c r="E50" s="13">
        <v>10000</v>
      </c>
      <c r="F50" s="13">
        <v>0</v>
      </c>
      <c r="G50" s="13">
        <v>0</v>
      </c>
      <c r="H50" s="13">
        <v>0</v>
      </c>
      <c r="I50" s="13">
        <v>0</v>
      </c>
      <c r="J50" s="13">
        <f t="shared" si="3"/>
        <v>0</v>
      </c>
      <c r="K50" s="13">
        <f t="shared" si="4"/>
        <v>10000</v>
      </c>
      <c r="L50" s="11" t="s">
        <v>22</v>
      </c>
    </row>
    <row r="51" spans="1:12" ht="45" customHeight="1" x14ac:dyDescent="0.55000000000000004">
      <c r="A51" s="11">
        <f t="shared" si="2"/>
        <v>46</v>
      </c>
      <c r="B51" s="12" t="s">
        <v>67</v>
      </c>
      <c r="C51" s="14" t="s">
        <v>16</v>
      </c>
      <c r="D51" s="14" t="s">
        <v>17</v>
      </c>
      <c r="E51" s="15">
        <v>25000</v>
      </c>
      <c r="F51" s="15">
        <v>0</v>
      </c>
      <c r="G51" s="15">
        <v>0</v>
      </c>
      <c r="H51" s="15">
        <v>0</v>
      </c>
      <c r="I51" s="15">
        <v>0</v>
      </c>
      <c r="J51" s="13">
        <f t="shared" si="3"/>
        <v>0</v>
      </c>
      <c r="K51" s="13">
        <f t="shared" si="4"/>
        <v>25000</v>
      </c>
      <c r="L51" s="14" t="s">
        <v>18</v>
      </c>
    </row>
    <row r="52" spans="1:12" ht="45" customHeight="1" x14ac:dyDescent="0.55000000000000004">
      <c r="A52" s="11">
        <f t="shared" si="2"/>
        <v>47</v>
      </c>
      <c r="B52" s="12" t="s">
        <v>68</v>
      </c>
      <c r="C52" s="11" t="s">
        <v>16</v>
      </c>
      <c r="D52" s="11" t="s">
        <v>17</v>
      </c>
      <c r="E52" s="13">
        <v>15000</v>
      </c>
      <c r="F52" s="13">
        <v>0</v>
      </c>
      <c r="G52" s="13">
        <v>0</v>
      </c>
      <c r="H52" s="13">
        <v>0</v>
      </c>
      <c r="I52" s="13">
        <v>0</v>
      </c>
      <c r="J52" s="13">
        <f t="shared" si="3"/>
        <v>0</v>
      </c>
      <c r="K52" s="13">
        <f t="shared" si="4"/>
        <v>15000</v>
      </c>
      <c r="L52" s="11" t="s">
        <v>22</v>
      </c>
    </row>
    <row r="53" spans="1:12" ht="45" customHeight="1" x14ac:dyDescent="0.55000000000000004">
      <c r="A53" s="11">
        <f t="shared" si="2"/>
        <v>48</v>
      </c>
      <c r="B53" s="12" t="s">
        <v>69</v>
      </c>
      <c r="C53" s="11" t="s">
        <v>16</v>
      </c>
      <c r="D53" s="11" t="s">
        <v>17</v>
      </c>
      <c r="E53" s="13">
        <v>20000</v>
      </c>
      <c r="F53" s="13">
        <v>0</v>
      </c>
      <c r="G53" s="13">
        <v>0</v>
      </c>
      <c r="H53" s="13">
        <v>0</v>
      </c>
      <c r="I53" s="13">
        <v>0</v>
      </c>
      <c r="J53" s="13">
        <f t="shared" si="3"/>
        <v>0</v>
      </c>
      <c r="K53" s="13">
        <f t="shared" si="4"/>
        <v>20000</v>
      </c>
      <c r="L53" s="11" t="s">
        <v>22</v>
      </c>
    </row>
    <row r="54" spans="1:12" ht="45" customHeight="1" x14ac:dyDescent="0.55000000000000004">
      <c r="A54" s="11">
        <f t="shared" si="2"/>
        <v>49</v>
      </c>
      <c r="B54" s="12" t="s">
        <v>70</v>
      </c>
      <c r="C54" s="11" t="s">
        <v>16</v>
      </c>
      <c r="D54" s="11" t="s">
        <v>17</v>
      </c>
      <c r="E54" s="13">
        <v>15000</v>
      </c>
      <c r="F54" s="13">
        <v>0</v>
      </c>
      <c r="G54" s="13">
        <v>0</v>
      </c>
      <c r="H54" s="13">
        <v>0</v>
      </c>
      <c r="I54" s="13">
        <v>0</v>
      </c>
      <c r="J54" s="13">
        <f t="shared" si="3"/>
        <v>0</v>
      </c>
      <c r="K54" s="13">
        <f t="shared" si="4"/>
        <v>15000</v>
      </c>
      <c r="L54" s="11" t="s">
        <v>18</v>
      </c>
    </row>
    <row r="55" spans="1:12" ht="45" customHeight="1" x14ac:dyDescent="0.55000000000000004">
      <c r="A55" s="11">
        <f t="shared" si="2"/>
        <v>50</v>
      </c>
      <c r="B55" s="12" t="s">
        <v>71</v>
      </c>
      <c r="C55" s="11" t="s">
        <v>16</v>
      </c>
      <c r="D55" s="11" t="s">
        <v>17</v>
      </c>
      <c r="E55" s="13">
        <v>15000</v>
      </c>
      <c r="F55" s="13">
        <v>0</v>
      </c>
      <c r="G55" s="13">
        <v>0</v>
      </c>
      <c r="H55" s="13">
        <v>0</v>
      </c>
      <c r="I55" s="13">
        <v>0</v>
      </c>
      <c r="J55" s="13">
        <f t="shared" si="3"/>
        <v>0</v>
      </c>
      <c r="K55" s="13">
        <f t="shared" si="4"/>
        <v>15000</v>
      </c>
      <c r="L55" s="11" t="s">
        <v>18</v>
      </c>
    </row>
    <row r="56" spans="1:12" ht="45" customHeight="1" x14ac:dyDescent="0.55000000000000004">
      <c r="A56" s="11">
        <f t="shared" si="2"/>
        <v>51</v>
      </c>
      <c r="B56" s="12" t="s">
        <v>72</v>
      </c>
      <c r="C56" s="11" t="s">
        <v>16</v>
      </c>
      <c r="D56" s="11" t="s">
        <v>17</v>
      </c>
      <c r="E56" s="13">
        <v>25000</v>
      </c>
      <c r="F56" s="13">
        <v>0</v>
      </c>
      <c r="G56" s="13">
        <v>0</v>
      </c>
      <c r="H56" s="13">
        <v>0</v>
      </c>
      <c r="I56" s="13">
        <v>0</v>
      </c>
      <c r="J56" s="13">
        <f t="shared" si="3"/>
        <v>0</v>
      </c>
      <c r="K56" s="13">
        <f t="shared" si="4"/>
        <v>25000</v>
      </c>
      <c r="L56" s="11" t="s">
        <v>18</v>
      </c>
    </row>
    <row r="57" spans="1:12" ht="45" customHeight="1" x14ac:dyDescent="0.55000000000000004">
      <c r="A57" s="11">
        <f t="shared" si="2"/>
        <v>52</v>
      </c>
      <c r="B57" s="12" t="s">
        <v>73</v>
      </c>
      <c r="C57" s="11" t="s">
        <v>16</v>
      </c>
      <c r="D57" s="11" t="s">
        <v>17</v>
      </c>
      <c r="E57" s="13">
        <v>20000</v>
      </c>
      <c r="F57" s="13">
        <v>0</v>
      </c>
      <c r="G57" s="13">
        <v>0</v>
      </c>
      <c r="H57" s="13">
        <v>0</v>
      </c>
      <c r="I57" s="13">
        <v>0</v>
      </c>
      <c r="J57" s="13">
        <f t="shared" si="3"/>
        <v>0</v>
      </c>
      <c r="K57" s="13">
        <f t="shared" si="4"/>
        <v>20000</v>
      </c>
      <c r="L57" s="11" t="s">
        <v>22</v>
      </c>
    </row>
    <row r="58" spans="1:12" ht="45" customHeight="1" x14ac:dyDescent="0.55000000000000004">
      <c r="A58" s="11">
        <f t="shared" si="2"/>
        <v>53</v>
      </c>
      <c r="B58" s="12" t="s">
        <v>74</v>
      </c>
      <c r="C58" s="11" t="s">
        <v>16</v>
      </c>
      <c r="D58" s="11" t="s">
        <v>17</v>
      </c>
      <c r="E58" s="13">
        <v>15000</v>
      </c>
      <c r="F58" s="13">
        <v>0</v>
      </c>
      <c r="G58" s="13">
        <v>0</v>
      </c>
      <c r="H58" s="13">
        <v>0</v>
      </c>
      <c r="I58" s="13">
        <v>0</v>
      </c>
      <c r="J58" s="13">
        <f t="shared" si="3"/>
        <v>0</v>
      </c>
      <c r="K58" s="13">
        <f t="shared" si="4"/>
        <v>15000</v>
      </c>
      <c r="L58" s="11" t="s">
        <v>18</v>
      </c>
    </row>
    <row r="59" spans="1:12" ht="45" customHeight="1" x14ac:dyDescent="0.55000000000000004">
      <c r="A59" s="11">
        <f t="shared" si="2"/>
        <v>54</v>
      </c>
      <c r="B59" s="12" t="s">
        <v>75</v>
      </c>
      <c r="C59" s="11" t="s">
        <v>16</v>
      </c>
      <c r="D59" s="11" t="s">
        <v>17</v>
      </c>
      <c r="E59" s="13">
        <v>20000</v>
      </c>
      <c r="F59" s="13">
        <v>0</v>
      </c>
      <c r="G59" s="13">
        <v>0</v>
      </c>
      <c r="H59" s="13">
        <v>0</v>
      </c>
      <c r="I59" s="13">
        <v>0</v>
      </c>
      <c r="J59" s="13">
        <f t="shared" si="3"/>
        <v>0</v>
      </c>
      <c r="K59" s="13">
        <f t="shared" si="4"/>
        <v>20000</v>
      </c>
      <c r="L59" s="11" t="s">
        <v>18</v>
      </c>
    </row>
    <row r="60" spans="1:12" ht="45" customHeight="1" x14ac:dyDescent="0.55000000000000004">
      <c r="A60" s="11">
        <f t="shared" si="2"/>
        <v>55</v>
      </c>
      <c r="B60" s="12" t="s">
        <v>76</v>
      </c>
      <c r="C60" s="11" t="s">
        <v>16</v>
      </c>
      <c r="D60" s="11" t="s">
        <v>17</v>
      </c>
      <c r="E60" s="13">
        <v>15000</v>
      </c>
      <c r="F60" s="13">
        <v>0</v>
      </c>
      <c r="G60" s="13">
        <v>0</v>
      </c>
      <c r="H60" s="13">
        <v>0</v>
      </c>
      <c r="I60" s="13">
        <v>0</v>
      </c>
      <c r="J60" s="13">
        <f t="shared" si="3"/>
        <v>0</v>
      </c>
      <c r="K60" s="13">
        <f t="shared" si="4"/>
        <v>15000</v>
      </c>
      <c r="L60" s="11" t="s">
        <v>22</v>
      </c>
    </row>
    <row r="61" spans="1:12" ht="45" customHeight="1" x14ac:dyDescent="0.55000000000000004">
      <c r="A61" s="11">
        <f t="shared" si="2"/>
        <v>56</v>
      </c>
      <c r="B61" s="12" t="s">
        <v>77</v>
      </c>
      <c r="C61" s="11" t="s">
        <v>16</v>
      </c>
      <c r="D61" s="11" t="s">
        <v>17</v>
      </c>
      <c r="E61" s="13">
        <v>15000</v>
      </c>
      <c r="F61" s="13">
        <v>0</v>
      </c>
      <c r="G61" s="13">
        <v>0</v>
      </c>
      <c r="H61" s="13">
        <v>0</v>
      </c>
      <c r="I61" s="13">
        <v>0</v>
      </c>
      <c r="J61" s="13">
        <f t="shared" si="3"/>
        <v>0</v>
      </c>
      <c r="K61" s="13">
        <f t="shared" si="4"/>
        <v>15000</v>
      </c>
      <c r="L61" s="11" t="s">
        <v>18</v>
      </c>
    </row>
    <row r="62" spans="1:12" ht="45" customHeight="1" x14ac:dyDescent="0.55000000000000004">
      <c r="A62" s="11">
        <f t="shared" si="2"/>
        <v>57</v>
      </c>
      <c r="B62" s="12" t="s">
        <v>78</v>
      </c>
      <c r="C62" s="11" t="s">
        <v>16</v>
      </c>
      <c r="D62" s="11" t="s">
        <v>17</v>
      </c>
      <c r="E62" s="13">
        <v>20000</v>
      </c>
      <c r="F62" s="13">
        <v>0</v>
      </c>
      <c r="G62" s="13">
        <v>0</v>
      </c>
      <c r="H62" s="13">
        <v>0</v>
      </c>
      <c r="I62" s="13">
        <v>0</v>
      </c>
      <c r="J62" s="13">
        <f t="shared" si="3"/>
        <v>0</v>
      </c>
      <c r="K62" s="13">
        <f t="shared" si="4"/>
        <v>20000</v>
      </c>
      <c r="L62" s="11" t="s">
        <v>18</v>
      </c>
    </row>
    <row r="63" spans="1:12" ht="45" customHeight="1" x14ac:dyDescent="0.55000000000000004">
      <c r="A63" s="11">
        <f t="shared" si="2"/>
        <v>58</v>
      </c>
      <c r="B63" s="17" t="s">
        <v>79</v>
      </c>
      <c r="C63" s="11" t="s">
        <v>16</v>
      </c>
      <c r="D63" s="11" t="s">
        <v>17</v>
      </c>
      <c r="E63" s="13">
        <v>20000</v>
      </c>
      <c r="F63" s="13">
        <v>0</v>
      </c>
      <c r="G63" s="13">
        <v>0</v>
      </c>
      <c r="H63" s="13">
        <v>0</v>
      </c>
      <c r="I63" s="13">
        <v>0</v>
      </c>
      <c r="J63" s="13">
        <f t="shared" si="3"/>
        <v>0</v>
      </c>
      <c r="K63" s="13">
        <f t="shared" si="4"/>
        <v>20000</v>
      </c>
      <c r="L63" s="11" t="s">
        <v>18</v>
      </c>
    </row>
    <row r="64" spans="1:12" ht="45" customHeight="1" x14ac:dyDescent="0.55000000000000004">
      <c r="A64" s="11">
        <f t="shared" si="2"/>
        <v>59</v>
      </c>
      <c r="B64" s="17" t="s">
        <v>80</v>
      </c>
      <c r="C64" s="11" t="s">
        <v>16</v>
      </c>
      <c r="D64" s="11" t="s">
        <v>17</v>
      </c>
      <c r="E64" s="13">
        <v>10000</v>
      </c>
      <c r="F64" s="13">
        <v>0</v>
      </c>
      <c r="G64" s="13">
        <v>0</v>
      </c>
      <c r="H64" s="13">
        <v>0</v>
      </c>
      <c r="I64" s="13">
        <v>0</v>
      </c>
      <c r="J64" s="13">
        <f t="shared" si="3"/>
        <v>0</v>
      </c>
      <c r="K64" s="13">
        <f t="shared" si="4"/>
        <v>10000</v>
      </c>
      <c r="L64" s="11" t="s">
        <v>18</v>
      </c>
    </row>
    <row r="65" spans="1:12" ht="45" customHeight="1" x14ac:dyDescent="0.55000000000000004">
      <c r="A65" s="11">
        <f t="shared" si="2"/>
        <v>60</v>
      </c>
      <c r="B65" s="17" t="s">
        <v>81</v>
      </c>
      <c r="C65" s="11" t="s">
        <v>16</v>
      </c>
      <c r="D65" s="11" t="s">
        <v>17</v>
      </c>
      <c r="E65" s="13">
        <v>20000</v>
      </c>
      <c r="F65" s="13">
        <v>0</v>
      </c>
      <c r="G65" s="13">
        <v>0</v>
      </c>
      <c r="H65" s="13">
        <v>0</v>
      </c>
      <c r="I65" s="13">
        <v>0</v>
      </c>
      <c r="J65" s="13">
        <f t="shared" si="3"/>
        <v>0</v>
      </c>
      <c r="K65" s="13">
        <f t="shared" si="4"/>
        <v>20000</v>
      </c>
      <c r="L65" s="11" t="s">
        <v>18</v>
      </c>
    </row>
    <row r="66" spans="1:12" ht="45" customHeight="1" x14ac:dyDescent="0.55000000000000004">
      <c r="A66" s="11">
        <f t="shared" si="2"/>
        <v>61</v>
      </c>
      <c r="B66" s="17" t="s">
        <v>82</v>
      </c>
      <c r="C66" s="11" t="s">
        <v>16</v>
      </c>
      <c r="D66" s="11" t="s">
        <v>17</v>
      </c>
      <c r="E66" s="13">
        <v>50000</v>
      </c>
      <c r="F66" s="13">
        <v>0</v>
      </c>
      <c r="G66" s="13">
        <v>2297.25</v>
      </c>
      <c r="H66" s="13">
        <v>0</v>
      </c>
      <c r="I66" s="13">
        <v>0</v>
      </c>
      <c r="J66" s="13">
        <f t="shared" si="3"/>
        <v>2297.25</v>
      </c>
      <c r="K66" s="13">
        <f t="shared" si="4"/>
        <v>47702.75</v>
      </c>
      <c r="L66" s="11" t="s">
        <v>22</v>
      </c>
    </row>
    <row r="67" spans="1:12" ht="45" customHeight="1" x14ac:dyDescent="0.55000000000000004">
      <c r="A67" s="11">
        <f t="shared" si="2"/>
        <v>62</v>
      </c>
      <c r="B67" s="18" t="s">
        <v>83</v>
      </c>
      <c r="C67" s="11" t="s">
        <v>16</v>
      </c>
      <c r="D67" s="11" t="s">
        <v>17</v>
      </c>
      <c r="E67" s="13">
        <v>20000</v>
      </c>
      <c r="F67" s="13">
        <v>0</v>
      </c>
      <c r="G67" s="13">
        <v>0</v>
      </c>
      <c r="H67" s="13">
        <v>0</v>
      </c>
      <c r="I67" s="13">
        <v>0</v>
      </c>
      <c r="J67" s="13">
        <f t="shared" si="3"/>
        <v>0</v>
      </c>
      <c r="K67" s="13">
        <f t="shared" si="4"/>
        <v>20000</v>
      </c>
      <c r="L67" s="11" t="s">
        <v>22</v>
      </c>
    </row>
    <row r="68" spans="1:12" ht="45" customHeight="1" x14ac:dyDescent="0.55000000000000004">
      <c r="A68" s="11">
        <f t="shared" si="2"/>
        <v>63</v>
      </c>
      <c r="B68" s="16" t="s">
        <v>84</v>
      </c>
      <c r="C68" s="11" t="s">
        <v>16</v>
      </c>
      <c r="D68" s="11" t="s">
        <v>17</v>
      </c>
      <c r="E68" s="19">
        <v>15000</v>
      </c>
      <c r="F68" s="13">
        <v>0</v>
      </c>
      <c r="G68" s="13">
        <v>0</v>
      </c>
      <c r="H68" s="13">
        <v>0</v>
      </c>
      <c r="I68" s="13">
        <v>0</v>
      </c>
      <c r="J68" s="13">
        <f t="shared" ref="J68" si="5">SUM(F68:I68)</f>
        <v>0</v>
      </c>
      <c r="K68" s="13">
        <f t="shared" si="4"/>
        <v>15000</v>
      </c>
      <c r="L68" s="20" t="s">
        <v>18</v>
      </c>
    </row>
    <row r="69" spans="1:12" ht="45" customHeight="1" x14ac:dyDescent="0.55000000000000004">
      <c r="A69" s="11">
        <f t="shared" si="2"/>
        <v>64</v>
      </c>
      <c r="B69" s="16" t="s">
        <v>85</v>
      </c>
      <c r="C69" s="11" t="s">
        <v>16</v>
      </c>
      <c r="D69" s="11" t="s">
        <v>17</v>
      </c>
      <c r="E69" s="19">
        <v>25000</v>
      </c>
      <c r="F69" s="13">
        <v>0</v>
      </c>
      <c r="G69" s="13">
        <v>0</v>
      </c>
      <c r="H69" s="13">
        <v>0</v>
      </c>
      <c r="I69" s="13">
        <v>0</v>
      </c>
      <c r="J69" s="13">
        <f t="shared" si="3"/>
        <v>0</v>
      </c>
      <c r="K69" s="13">
        <f t="shared" si="4"/>
        <v>25000</v>
      </c>
      <c r="L69" s="20" t="s">
        <v>18</v>
      </c>
    </row>
    <row r="70" spans="1:12" ht="45" customHeight="1" x14ac:dyDescent="0.55000000000000004">
      <c r="A70" s="11">
        <f t="shared" si="2"/>
        <v>65</v>
      </c>
      <c r="B70" s="16" t="s">
        <v>86</v>
      </c>
      <c r="C70" s="11" t="s">
        <v>16</v>
      </c>
      <c r="D70" s="11" t="s">
        <v>17</v>
      </c>
      <c r="E70" s="13">
        <v>15000</v>
      </c>
      <c r="F70" s="13">
        <v>0</v>
      </c>
      <c r="G70" s="13">
        <v>0</v>
      </c>
      <c r="H70" s="13">
        <v>0</v>
      </c>
      <c r="I70" s="13">
        <v>0</v>
      </c>
      <c r="J70" s="13">
        <f t="shared" si="3"/>
        <v>0</v>
      </c>
      <c r="K70" s="13">
        <f t="shared" si="4"/>
        <v>15000</v>
      </c>
      <c r="L70" s="11" t="s">
        <v>22</v>
      </c>
    </row>
    <row r="71" spans="1:12" ht="45" customHeight="1" x14ac:dyDescent="0.55000000000000004">
      <c r="A71" s="11">
        <f t="shared" si="2"/>
        <v>66</v>
      </c>
      <c r="B71" s="16" t="s">
        <v>87</v>
      </c>
      <c r="C71" s="11" t="s">
        <v>16</v>
      </c>
      <c r="D71" s="11" t="s">
        <v>17</v>
      </c>
      <c r="E71" s="13">
        <v>15000</v>
      </c>
      <c r="F71" s="13">
        <v>0</v>
      </c>
      <c r="G71" s="13">
        <v>0</v>
      </c>
      <c r="H71" s="13">
        <v>0</v>
      </c>
      <c r="I71" s="13">
        <v>0</v>
      </c>
      <c r="J71" s="13">
        <f t="shared" si="3"/>
        <v>0</v>
      </c>
      <c r="K71" s="13">
        <f t="shared" si="4"/>
        <v>15000</v>
      </c>
      <c r="L71" s="11" t="s">
        <v>22</v>
      </c>
    </row>
    <row r="72" spans="1:12" ht="45" customHeight="1" x14ac:dyDescent="0.55000000000000004">
      <c r="A72" s="11">
        <f t="shared" ref="A72:A118" si="6">1+A71</f>
        <v>67</v>
      </c>
      <c r="B72" s="16" t="s">
        <v>88</v>
      </c>
      <c r="C72" s="11" t="s">
        <v>16</v>
      </c>
      <c r="D72" s="11" t="s">
        <v>17</v>
      </c>
      <c r="E72" s="13">
        <v>15000</v>
      </c>
      <c r="F72" s="13">
        <v>0</v>
      </c>
      <c r="G72" s="13">
        <v>0</v>
      </c>
      <c r="H72" s="13">
        <v>0</v>
      </c>
      <c r="I72" s="13">
        <v>0</v>
      </c>
      <c r="J72" s="13">
        <f t="shared" si="3"/>
        <v>0</v>
      </c>
      <c r="K72" s="13">
        <f t="shared" si="4"/>
        <v>15000</v>
      </c>
      <c r="L72" s="11" t="s">
        <v>18</v>
      </c>
    </row>
    <row r="73" spans="1:12" ht="45" customHeight="1" x14ac:dyDescent="0.55000000000000004">
      <c r="A73" s="11">
        <f t="shared" si="6"/>
        <v>68</v>
      </c>
      <c r="B73" s="16" t="s">
        <v>89</v>
      </c>
      <c r="C73" s="11" t="s">
        <v>16</v>
      </c>
      <c r="D73" s="11" t="s">
        <v>17</v>
      </c>
      <c r="E73" s="13">
        <v>40000</v>
      </c>
      <c r="F73" s="13">
        <v>0</v>
      </c>
      <c r="G73" s="13">
        <v>797.25</v>
      </c>
      <c r="H73" s="13">
        <v>0</v>
      </c>
      <c r="I73" s="13">
        <v>0</v>
      </c>
      <c r="J73" s="13">
        <f t="shared" si="3"/>
        <v>797.25</v>
      </c>
      <c r="K73" s="13">
        <f t="shared" si="4"/>
        <v>39202.75</v>
      </c>
      <c r="L73" s="11" t="s">
        <v>18</v>
      </c>
    </row>
    <row r="74" spans="1:12" ht="45" customHeight="1" x14ac:dyDescent="0.55000000000000004">
      <c r="A74" s="11">
        <f t="shared" si="6"/>
        <v>69</v>
      </c>
      <c r="B74" s="16" t="s">
        <v>90</v>
      </c>
      <c r="C74" s="11" t="s">
        <v>16</v>
      </c>
      <c r="D74" s="11" t="s">
        <v>17</v>
      </c>
      <c r="E74" s="13">
        <v>40000</v>
      </c>
      <c r="F74" s="13">
        <v>0</v>
      </c>
      <c r="G74" s="13">
        <v>797.25</v>
      </c>
      <c r="H74" s="13">
        <v>0</v>
      </c>
      <c r="I74" s="13">
        <v>0</v>
      </c>
      <c r="J74" s="13">
        <f t="shared" si="3"/>
        <v>797.25</v>
      </c>
      <c r="K74" s="13">
        <f t="shared" si="4"/>
        <v>39202.75</v>
      </c>
      <c r="L74" s="11" t="s">
        <v>18</v>
      </c>
    </row>
    <row r="75" spans="1:12" ht="45" customHeight="1" x14ac:dyDescent="0.55000000000000004">
      <c r="A75" s="11">
        <f t="shared" si="6"/>
        <v>70</v>
      </c>
      <c r="B75" s="16" t="s">
        <v>91</v>
      </c>
      <c r="C75" s="11" t="s">
        <v>16</v>
      </c>
      <c r="D75" s="11" t="s">
        <v>17</v>
      </c>
      <c r="E75" s="13">
        <v>40000</v>
      </c>
      <c r="F75" s="13">
        <v>0</v>
      </c>
      <c r="G75" s="13">
        <v>797.25</v>
      </c>
      <c r="H75" s="13">
        <v>0</v>
      </c>
      <c r="I75" s="13">
        <v>0</v>
      </c>
      <c r="J75" s="13">
        <f t="shared" si="3"/>
        <v>797.25</v>
      </c>
      <c r="K75" s="13">
        <f t="shared" si="4"/>
        <v>39202.75</v>
      </c>
      <c r="L75" s="11" t="s">
        <v>18</v>
      </c>
    </row>
    <row r="76" spans="1:12" ht="45" customHeight="1" x14ac:dyDescent="0.55000000000000004">
      <c r="A76" s="11">
        <f t="shared" si="6"/>
        <v>71</v>
      </c>
      <c r="B76" s="16" t="s">
        <v>92</v>
      </c>
      <c r="C76" s="11" t="s">
        <v>16</v>
      </c>
      <c r="D76" s="11" t="s">
        <v>17</v>
      </c>
      <c r="E76" s="13">
        <v>40000</v>
      </c>
      <c r="F76" s="13">
        <v>0</v>
      </c>
      <c r="G76" s="13">
        <v>797.25</v>
      </c>
      <c r="H76" s="13">
        <v>0</v>
      </c>
      <c r="I76" s="13">
        <v>0</v>
      </c>
      <c r="J76" s="13">
        <f t="shared" si="3"/>
        <v>797.25</v>
      </c>
      <c r="K76" s="13">
        <f t="shared" si="4"/>
        <v>39202.75</v>
      </c>
      <c r="L76" s="11" t="s">
        <v>18</v>
      </c>
    </row>
    <row r="77" spans="1:12" ht="45" customHeight="1" x14ac:dyDescent="0.55000000000000004">
      <c r="A77" s="11">
        <f t="shared" si="6"/>
        <v>72</v>
      </c>
      <c r="B77" s="16" t="s">
        <v>93</v>
      </c>
      <c r="C77" s="11" t="s">
        <v>16</v>
      </c>
      <c r="D77" s="11" t="s">
        <v>17</v>
      </c>
      <c r="E77" s="13">
        <v>15000</v>
      </c>
      <c r="F77" s="13">
        <v>0</v>
      </c>
      <c r="G77" s="13">
        <v>0</v>
      </c>
      <c r="H77" s="13">
        <v>0</v>
      </c>
      <c r="I77" s="13">
        <v>0</v>
      </c>
      <c r="J77" s="13">
        <f t="shared" si="3"/>
        <v>0</v>
      </c>
      <c r="K77" s="13">
        <f t="shared" si="4"/>
        <v>15000</v>
      </c>
      <c r="L77" s="11" t="s">
        <v>18</v>
      </c>
    </row>
    <row r="78" spans="1:12" ht="45" customHeight="1" x14ac:dyDescent="0.55000000000000004">
      <c r="A78" s="11">
        <f t="shared" si="6"/>
        <v>73</v>
      </c>
      <c r="B78" s="16" t="s">
        <v>94</v>
      </c>
      <c r="C78" s="11" t="s">
        <v>16</v>
      </c>
      <c r="D78" s="11" t="s">
        <v>17</v>
      </c>
      <c r="E78" s="13">
        <v>25000</v>
      </c>
      <c r="F78" s="13">
        <v>0</v>
      </c>
      <c r="G78" s="13">
        <v>0</v>
      </c>
      <c r="H78" s="13">
        <v>0</v>
      </c>
      <c r="I78" s="19">
        <v>0</v>
      </c>
      <c r="J78" s="13">
        <f t="shared" si="3"/>
        <v>0</v>
      </c>
      <c r="K78" s="13">
        <f t="shared" si="4"/>
        <v>25000</v>
      </c>
      <c r="L78" s="11" t="s">
        <v>18</v>
      </c>
    </row>
    <row r="79" spans="1:12" ht="45" customHeight="1" x14ac:dyDescent="0.55000000000000004">
      <c r="A79" s="11">
        <f t="shared" si="6"/>
        <v>74</v>
      </c>
      <c r="B79" s="28" t="s">
        <v>95</v>
      </c>
      <c r="C79" s="29" t="s">
        <v>16</v>
      </c>
      <c r="D79" s="29" t="s">
        <v>17</v>
      </c>
      <c r="E79" s="30">
        <v>15000</v>
      </c>
      <c r="F79" s="30">
        <v>0</v>
      </c>
      <c r="G79" s="30">
        <v>0</v>
      </c>
      <c r="H79" s="30">
        <v>0</v>
      </c>
      <c r="I79" s="31">
        <v>0</v>
      </c>
      <c r="J79" s="30">
        <f t="shared" ref="J79:J81" si="7">SUM(F79:I79)</f>
        <v>0</v>
      </c>
      <c r="K79" s="30">
        <f t="shared" ref="K79:K81" si="8">E79-J79</f>
        <v>15000</v>
      </c>
      <c r="L79" s="11" t="s">
        <v>18</v>
      </c>
    </row>
    <row r="80" spans="1:12" ht="45" customHeight="1" x14ac:dyDescent="0.55000000000000004">
      <c r="A80" s="11">
        <f t="shared" si="6"/>
        <v>75</v>
      </c>
      <c r="B80" s="23" t="s">
        <v>96</v>
      </c>
      <c r="C80" s="24" t="s">
        <v>16</v>
      </c>
      <c r="D80" s="24" t="s">
        <v>17</v>
      </c>
      <c r="E80" s="25">
        <v>25000</v>
      </c>
      <c r="F80" s="25">
        <v>0</v>
      </c>
      <c r="G80" s="25">
        <v>0</v>
      </c>
      <c r="H80" s="25">
        <v>0</v>
      </c>
      <c r="I80" s="25">
        <v>0</v>
      </c>
      <c r="J80" s="25">
        <f t="shared" si="7"/>
        <v>0</v>
      </c>
      <c r="K80" s="25">
        <f t="shared" si="8"/>
        <v>25000</v>
      </c>
      <c r="L80" s="26" t="s">
        <v>18</v>
      </c>
    </row>
    <row r="81" spans="1:12" ht="45" customHeight="1" x14ac:dyDescent="0.55000000000000004">
      <c r="A81" s="11">
        <f t="shared" si="6"/>
        <v>76</v>
      </c>
      <c r="B81" s="23" t="s">
        <v>97</v>
      </c>
      <c r="C81" s="24" t="s">
        <v>16</v>
      </c>
      <c r="D81" s="24" t="s">
        <v>17</v>
      </c>
      <c r="E81" s="25">
        <v>15000</v>
      </c>
      <c r="F81" s="25">
        <v>0</v>
      </c>
      <c r="G81" s="25">
        <v>0</v>
      </c>
      <c r="H81" s="25">
        <v>0</v>
      </c>
      <c r="I81" s="25">
        <v>0</v>
      </c>
      <c r="J81" s="25">
        <f t="shared" si="7"/>
        <v>0</v>
      </c>
      <c r="K81" s="25">
        <f t="shared" si="8"/>
        <v>15000</v>
      </c>
      <c r="L81" s="26" t="s">
        <v>18</v>
      </c>
    </row>
    <row r="82" spans="1:12" ht="45" customHeight="1" x14ac:dyDescent="0.55000000000000004">
      <c r="A82" s="11">
        <f t="shared" si="6"/>
        <v>77</v>
      </c>
      <c r="B82" s="12" t="s">
        <v>98</v>
      </c>
      <c r="C82" s="24" t="s">
        <v>16</v>
      </c>
      <c r="D82" s="24" t="s">
        <v>17</v>
      </c>
      <c r="E82" s="25">
        <v>25000</v>
      </c>
      <c r="F82" s="25">
        <v>0</v>
      </c>
      <c r="G82" s="25">
        <v>0</v>
      </c>
      <c r="H82" s="25">
        <v>0</v>
      </c>
      <c r="I82" s="25">
        <v>0</v>
      </c>
      <c r="J82" s="25">
        <f t="shared" ref="J82" si="9">SUM(F82:I82)</f>
        <v>0</v>
      </c>
      <c r="K82" s="25">
        <f t="shared" ref="K82" si="10">E82-J82</f>
        <v>25000</v>
      </c>
      <c r="L82" s="27" t="s">
        <v>22</v>
      </c>
    </row>
    <row r="83" spans="1:12" ht="45" customHeight="1" x14ac:dyDescent="0.55000000000000004">
      <c r="A83" s="11">
        <f t="shared" si="6"/>
        <v>78</v>
      </c>
      <c r="B83" s="12" t="s">
        <v>99</v>
      </c>
      <c r="C83" s="24" t="s">
        <v>16</v>
      </c>
      <c r="D83" s="24" t="s">
        <v>17</v>
      </c>
      <c r="E83" s="25">
        <v>25000</v>
      </c>
      <c r="F83" s="25">
        <v>0</v>
      </c>
      <c r="G83" s="25">
        <v>0</v>
      </c>
      <c r="H83" s="25">
        <v>0</v>
      </c>
      <c r="I83" s="25">
        <v>0</v>
      </c>
      <c r="J83" s="25">
        <f t="shared" ref="J83:J84" si="11">SUM(F83:I83)</f>
        <v>0</v>
      </c>
      <c r="K83" s="25">
        <f t="shared" ref="K83:K84" si="12">E83-J83</f>
        <v>25000</v>
      </c>
      <c r="L83" s="27" t="s">
        <v>22</v>
      </c>
    </row>
    <row r="84" spans="1:12" ht="45" customHeight="1" x14ac:dyDescent="0.55000000000000004">
      <c r="A84" s="11">
        <f t="shared" si="6"/>
        <v>79</v>
      </c>
      <c r="B84" s="12" t="s">
        <v>100</v>
      </c>
      <c r="C84" s="24" t="s">
        <v>16</v>
      </c>
      <c r="D84" s="24" t="s">
        <v>17</v>
      </c>
      <c r="E84" s="25">
        <v>25000</v>
      </c>
      <c r="F84" s="25">
        <v>0</v>
      </c>
      <c r="G84" s="25">
        <v>0</v>
      </c>
      <c r="H84" s="25">
        <v>0</v>
      </c>
      <c r="I84" s="25">
        <v>0</v>
      </c>
      <c r="J84" s="25">
        <f t="shared" si="11"/>
        <v>0</v>
      </c>
      <c r="K84" s="25">
        <f t="shared" si="12"/>
        <v>25000</v>
      </c>
      <c r="L84" s="27" t="s">
        <v>18</v>
      </c>
    </row>
    <row r="85" spans="1:12" ht="45" customHeight="1" x14ac:dyDescent="0.55000000000000004">
      <c r="A85" s="11">
        <f t="shared" si="6"/>
        <v>80</v>
      </c>
      <c r="B85" s="12" t="s">
        <v>101</v>
      </c>
      <c r="C85" s="24" t="s">
        <v>16</v>
      </c>
      <c r="D85" s="24" t="s">
        <v>17</v>
      </c>
      <c r="E85" s="25">
        <v>25000</v>
      </c>
      <c r="F85" s="25">
        <v>0</v>
      </c>
      <c r="G85" s="25">
        <v>0</v>
      </c>
      <c r="H85" s="25">
        <v>0</v>
      </c>
      <c r="I85" s="25">
        <v>0</v>
      </c>
      <c r="J85" s="25">
        <f t="shared" ref="J85" si="13">SUM(F85:I85)</f>
        <v>0</v>
      </c>
      <c r="K85" s="25">
        <f t="shared" ref="K85" si="14">E85-J85</f>
        <v>25000</v>
      </c>
      <c r="L85" s="27" t="s">
        <v>18</v>
      </c>
    </row>
    <row r="86" spans="1:12" ht="45" customHeight="1" x14ac:dyDescent="0.55000000000000004">
      <c r="A86" s="11">
        <f t="shared" si="6"/>
        <v>81</v>
      </c>
      <c r="B86" s="12" t="s">
        <v>102</v>
      </c>
      <c r="C86" s="24" t="s">
        <v>16</v>
      </c>
      <c r="D86" s="24" t="s">
        <v>17</v>
      </c>
      <c r="E86" s="25">
        <v>25000</v>
      </c>
      <c r="F86" s="25">
        <v>0</v>
      </c>
      <c r="G86" s="25">
        <v>0</v>
      </c>
      <c r="H86" s="25">
        <v>0</v>
      </c>
      <c r="I86" s="25">
        <v>0</v>
      </c>
      <c r="J86" s="25">
        <f t="shared" ref="J86" si="15">SUM(F86:I86)</f>
        <v>0</v>
      </c>
      <c r="K86" s="25">
        <f t="shared" ref="K86" si="16">E86-J86</f>
        <v>25000</v>
      </c>
      <c r="L86" s="27" t="s">
        <v>22</v>
      </c>
    </row>
    <row r="87" spans="1:12" ht="45" customHeight="1" x14ac:dyDescent="0.55000000000000004">
      <c r="A87" s="11">
        <f t="shared" si="6"/>
        <v>82</v>
      </c>
      <c r="B87" s="12" t="s">
        <v>103</v>
      </c>
      <c r="C87" s="24" t="s">
        <v>16</v>
      </c>
      <c r="D87" s="24" t="s">
        <v>17</v>
      </c>
      <c r="E87" s="25">
        <v>25000</v>
      </c>
      <c r="F87" s="25">
        <v>0</v>
      </c>
      <c r="G87" s="25">
        <v>0</v>
      </c>
      <c r="H87" s="25">
        <v>0</v>
      </c>
      <c r="I87" s="25">
        <v>0</v>
      </c>
      <c r="J87" s="25">
        <f t="shared" ref="J87:J88" si="17">SUM(F87:I87)</f>
        <v>0</v>
      </c>
      <c r="K87" s="25">
        <f t="shared" ref="K87:K88" si="18">E87-J87</f>
        <v>25000</v>
      </c>
      <c r="L87" s="27" t="s">
        <v>18</v>
      </c>
    </row>
    <row r="88" spans="1:12" ht="45" customHeight="1" x14ac:dyDescent="0.55000000000000004">
      <c r="A88" s="11">
        <f t="shared" si="6"/>
        <v>83</v>
      </c>
      <c r="B88" s="12" t="s">
        <v>104</v>
      </c>
      <c r="C88" s="24" t="s">
        <v>16</v>
      </c>
      <c r="D88" s="24" t="s">
        <v>17</v>
      </c>
      <c r="E88" s="25">
        <v>20000</v>
      </c>
      <c r="F88" s="25">
        <v>0</v>
      </c>
      <c r="G88" s="25">
        <v>0</v>
      </c>
      <c r="H88" s="25">
        <v>0</v>
      </c>
      <c r="I88" s="25">
        <v>0</v>
      </c>
      <c r="J88" s="25">
        <f t="shared" si="17"/>
        <v>0</v>
      </c>
      <c r="K88" s="25">
        <f t="shared" si="18"/>
        <v>20000</v>
      </c>
      <c r="L88" s="27" t="s">
        <v>18</v>
      </c>
    </row>
    <row r="89" spans="1:12" ht="45" customHeight="1" x14ac:dyDescent="0.55000000000000004">
      <c r="A89" s="11">
        <f t="shared" si="6"/>
        <v>84</v>
      </c>
      <c r="B89" s="12" t="s">
        <v>105</v>
      </c>
      <c r="C89" s="24" t="s">
        <v>16</v>
      </c>
      <c r="D89" s="24" t="s">
        <v>17</v>
      </c>
      <c r="E89" s="25">
        <v>25000</v>
      </c>
      <c r="F89" s="25">
        <v>0</v>
      </c>
      <c r="G89" s="25">
        <v>0</v>
      </c>
      <c r="H89" s="25">
        <v>0</v>
      </c>
      <c r="I89" s="25">
        <v>0</v>
      </c>
      <c r="J89" s="25">
        <f t="shared" ref="J89" si="19">SUM(F89:I89)</f>
        <v>0</v>
      </c>
      <c r="K89" s="25">
        <f t="shared" ref="K89" si="20">E89-J89</f>
        <v>25000</v>
      </c>
      <c r="L89" s="27" t="s">
        <v>18</v>
      </c>
    </row>
    <row r="90" spans="1:12" ht="45" customHeight="1" x14ac:dyDescent="0.55000000000000004">
      <c r="A90" s="11">
        <f t="shared" si="6"/>
        <v>85</v>
      </c>
      <c r="B90" s="12" t="s">
        <v>106</v>
      </c>
      <c r="C90" s="24" t="s">
        <v>16</v>
      </c>
      <c r="D90" s="24" t="s">
        <v>17</v>
      </c>
      <c r="E90" s="25">
        <v>25000</v>
      </c>
      <c r="F90" s="25">
        <v>0</v>
      </c>
      <c r="G90" s="25">
        <v>0</v>
      </c>
      <c r="H90" s="25">
        <v>0</v>
      </c>
      <c r="I90" s="25">
        <v>0</v>
      </c>
      <c r="J90" s="25">
        <f t="shared" ref="J90" si="21">SUM(F90:I90)</f>
        <v>0</v>
      </c>
      <c r="K90" s="25">
        <f t="shared" ref="K90" si="22">E90-J90</f>
        <v>25000</v>
      </c>
      <c r="L90" s="27" t="s">
        <v>18</v>
      </c>
    </row>
    <row r="91" spans="1:12" ht="45" customHeight="1" x14ac:dyDescent="0.55000000000000004">
      <c r="A91" s="11">
        <f t="shared" si="6"/>
        <v>86</v>
      </c>
      <c r="B91" s="12" t="s">
        <v>107</v>
      </c>
      <c r="C91" s="24" t="s">
        <v>16</v>
      </c>
      <c r="D91" s="24" t="s">
        <v>17</v>
      </c>
      <c r="E91" s="25">
        <v>25000</v>
      </c>
      <c r="F91" s="25">
        <v>0</v>
      </c>
      <c r="G91" s="25">
        <v>0</v>
      </c>
      <c r="H91" s="25">
        <v>0</v>
      </c>
      <c r="I91" s="25">
        <v>0</v>
      </c>
      <c r="J91" s="25">
        <f t="shared" ref="J91" si="23">SUM(F91:I91)</f>
        <v>0</v>
      </c>
      <c r="K91" s="25">
        <f t="shared" ref="K91" si="24">E91-J91</f>
        <v>25000</v>
      </c>
      <c r="L91" s="27" t="s">
        <v>18</v>
      </c>
    </row>
    <row r="92" spans="1:12" ht="45" customHeight="1" x14ac:dyDescent="0.55000000000000004">
      <c r="A92" s="11">
        <f t="shared" si="6"/>
        <v>87</v>
      </c>
      <c r="B92" s="12" t="s">
        <v>108</v>
      </c>
      <c r="C92" s="24" t="s">
        <v>16</v>
      </c>
      <c r="D92" s="24" t="s">
        <v>17</v>
      </c>
      <c r="E92" s="25">
        <v>15000</v>
      </c>
      <c r="F92" s="25">
        <v>0</v>
      </c>
      <c r="G92" s="25">
        <v>0</v>
      </c>
      <c r="H92" s="25">
        <v>0</v>
      </c>
      <c r="I92" s="25">
        <v>0</v>
      </c>
      <c r="J92" s="25">
        <f t="shared" ref="J92:J94" si="25">SUM(F92:I92)</f>
        <v>0</v>
      </c>
      <c r="K92" s="25">
        <f t="shared" ref="K92:K94" si="26">E92-J92</f>
        <v>15000</v>
      </c>
      <c r="L92" s="27" t="s">
        <v>22</v>
      </c>
    </row>
    <row r="93" spans="1:12" ht="45" customHeight="1" x14ac:dyDescent="0.55000000000000004">
      <c r="A93" s="11">
        <f t="shared" si="6"/>
        <v>88</v>
      </c>
      <c r="B93" s="12" t="s">
        <v>109</v>
      </c>
      <c r="C93" s="24" t="s">
        <v>16</v>
      </c>
      <c r="D93" s="24" t="s">
        <v>17</v>
      </c>
      <c r="E93" s="25">
        <v>25000</v>
      </c>
      <c r="F93" s="25">
        <v>0</v>
      </c>
      <c r="G93" s="25">
        <v>0</v>
      </c>
      <c r="H93" s="25">
        <v>0</v>
      </c>
      <c r="I93" s="25">
        <v>0</v>
      </c>
      <c r="J93" s="25">
        <f t="shared" si="25"/>
        <v>0</v>
      </c>
      <c r="K93" s="25">
        <f t="shared" si="26"/>
        <v>25000</v>
      </c>
      <c r="L93" s="27" t="s">
        <v>18</v>
      </c>
    </row>
    <row r="94" spans="1:12" ht="45" customHeight="1" x14ac:dyDescent="0.55000000000000004">
      <c r="A94" s="11">
        <f t="shared" si="6"/>
        <v>89</v>
      </c>
      <c r="B94" s="12" t="s">
        <v>110</v>
      </c>
      <c r="C94" s="24" t="s">
        <v>16</v>
      </c>
      <c r="D94" s="24" t="s">
        <v>17</v>
      </c>
      <c r="E94" s="25">
        <v>25000</v>
      </c>
      <c r="F94" s="25">
        <v>0</v>
      </c>
      <c r="G94" s="25">
        <v>0</v>
      </c>
      <c r="H94" s="25">
        <v>0</v>
      </c>
      <c r="I94" s="25">
        <v>0</v>
      </c>
      <c r="J94" s="25">
        <f t="shared" si="25"/>
        <v>0</v>
      </c>
      <c r="K94" s="25">
        <f t="shared" si="26"/>
        <v>25000</v>
      </c>
      <c r="L94" s="27" t="s">
        <v>22</v>
      </c>
    </row>
    <row r="95" spans="1:12" ht="45" customHeight="1" x14ac:dyDescent="0.55000000000000004">
      <c r="A95" s="11">
        <f t="shared" si="6"/>
        <v>90</v>
      </c>
      <c r="B95" s="12" t="s">
        <v>111</v>
      </c>
      <c r="C95" s="24" t="s">
        <v>16</v>
      </c>
      <c r="D95" s="24" t="s">
        <v>17</v>
      </c>
      <c r="E95" s="25">
        <v>25000</v>
      </c>
      <c r="F95" s="25">
        <v>0</v>
      </c>
      <c r="G95" s="25">
        <v>0</v>
      </c>
      <c r="H95" s="25">
        <v>0</v>
      </c>
      <c r="I95" s="25">
        <v>0</v>
      </c>
      <c r="J95" s="25">
        <f t="shared" ref="J95:J96" si="27">SUM(F95:I95)</f>
        <v>0</v>
      </c>
      <c r="K95" s="25">
        <f t="shared" ref="K95:K96" si="28">E95-J95</f>
        <v>25000</v>
      </c>
      <c r="L95" s="27" t="s">
        <v>22</v>
      </c>
    </row>
    <row r="96" spans="1:12" ht="45" customHeight="1" x14ac:dyDescent="0.55000000000000004">
      <c r="A96" s="11">
        <f t="shared" si="6"/>
        <v>91</v>
      </c>
      <c r="B96" s="12" t="s">
        <v>112</v>
      </c>
      <c r="C96" s="24" t="s">
        <v>16</v>
      </c>
      <c r="D96" s="24" t="s">
        <v>17</v>
      </c>
      <c r="E96" s="25">
        <v>25000</v>
      </c>
      <c r="F96" s="25">
        <v>0</v>
      </c>
      <c r="G96" s="25">
        <v>0</v>
      </c>
      <c r="H96" s="25">
        <v>0</v>
      </c>
      <c r="I96" s="25">
        <v>0</v>
      </c>
      <c r="J96" s="25">
        <f t="shared" si="27"/>
        <v>0</v>
      </c>
      <c r="K96" s="25">
        <f t="shared" si="28"/>
        <v>25000</v>
      </c>
      <c r="L96" s="27" t="s">
        <v>18</v>
      </c>
    </row>
    <row r="97" spans="1:12" ht="45" customHeight="1" x14ac:dyDescent="0.55000000000000004">
      <c r="A97" s="11">
        <f t="shared" si="6"/>
        <v>92</v>
      </c>
      <c r="B97" s="12" t="s">
        <v>113</v>
      </c>
      <c r="C97" s="24" t="s">
        <v>16</v>
      </c>
      <c r="D97" s="24" t="s">
        <v>17</v>
      </c>
      <c r="E97" s="25">
        <v>25000</v>
      </c>
      <c r="F97" s="25">
        <v>0</v>
      </c>
      <c r="G97" s="25">
        <v>0</v>
      </c>
      <c r="H97" s="25">
        <v>0</v>
      </c>
      <c r="I97" s="25">
        <v>0</v>
      </c>
      <c r="J97" s="25">
        <f t="shared" ref="J97" si="29">SUM(F97:I97)</f>
        <v>0</v>
      </c>
      <c r="K97" s="25">
        <f t="shared" ref="K97" si="30">E97-J97</f>
        <v>25000</v>
      </c>
      <c r="L97" s="27" t="s">
        <v>22</v>
      </c>
    </row>
    <row r="98" spans="1:12" ht="45" customHeight="1" x14ac:dyDescent="0.55000000000000004">
      <c r="A98" s="11">
        <f t="shared" si="6"/>
        <v>93</v>
      </c>
      <c r="B98" s="12" t="s">
        <v>114</v>
      </c>
      <c r="C98" s="24" t="s">
        <v>16</v>
      </c>
      <c r="D98" s="24" t="s">
        <v>17</v>
      </c>
      <c r="E98" s="25">
        <v>25000</v>
      </c>
      <c r="F98" s="25">
        <v>0</v>
      </c>
      <c r="G98" s="25">
        <v>0</v>
      </c>
      <c r="H98" s="25">
        <v>0</v>
      </c>
      <c r="I98" s="25">
        <v>0</v>
      </c>
      <c r="J98" s="25">
        <f t="shared" ref="J98:J99" si="31">SUM(F98:I98)</f>
        <v>0</v>
      </c>
      <c r="K98" s="25">
        <f t="shared" ref="K98:K99" si="32">E98-J98</f>
        <v>25000</v>
      </c>
      <c r="L98" s="27" t="s">
        <v>18</v>
      </c>
    </row>
    <row r="99" spans="1:12" ht="45" customHeight="1" x14ac:dyDescent="0.55000000000000004">
      <c r="A99" s="11">
        <f t="shared" si="6"/>
        <v>94</v>
      </c>
      <c r="B99" s="12" t="s">
        <v>115</v>
      </c>
      <c r="C99" s="24" t="s">
        <v>16</v>
      </c>
      <c r="D99" s="24" t="s">
        <v>17</v>
      </c>
      <c r="E99" s="25">
        <v>25000</v>
      </c>
      <c r="F99" s="25">
        <v>0</v>
      </c>
      <c r="G99" s="25">
        <v>0</v>
      </c>
      <c r="H99" s="25">
        <v>0</v>
      </c>
      <c r="I99" s="25">
        <v>0</v>
      </c>
      <c r="J99" s="25">
        <f t="shared" si="31"/>
        <v>0</v>
      </c>
      <c r="K99" s="25">
        <f t="shared" si="32"/>
        <v>25000</v>
      </c>
      <c r="L99" s="27" t="s">
        <v>22</v>
      </c>
    </row>
    <row r="100" spans="1:12" ht="45" customHeight="1" x14ac:dyDescent="0.55000000000000004">
      <c r="A100" s="11">
        <f t="shared" si="6"/>
        <v>95</v>
      </c>
      <c r="B100" s="12" t="s">
        <v>116</v>
      </c>
      <c r="C100" s="24" t="s">
        <v>16</v>
      </c>
      <c r="D100" s="24" t="s">
        <v>17</v>
      </c>
      <c r="E100" s="25">
        <v>25000</v>
      </c>
      <c r="F100" s="25">
        <v>0</v>
      </c>
      <c r="G100" s="25">
        <v>0</v>
      </c>
      <c r="H100" s="25">
        <v>0</v>
      </c>
      <c r="I100" s="25">
        <v>0</v>
      </c>
      <c r="J100" s="25">
        <f t="shared" ref="J100" si="33">SUM(F100:I100)</f>
        <v>0</v>
      </c>
      <c r="K100" s="25">
        <f t="shared" ref="K100" si="34">E100-J100</f>
        <v>25000</v>
      </c>
      <c r="L100" s="27" t="s">
        <v>18</v>
      </c>
    </row>
    <row r="101" spans="1:12" ht="45" customHeight="1" x14ac:dyDescent="0.55000000000000004">
      <c r="A101" s="11">
        <f t="shared" si="6"/>
        <v>96</v>
      </c>
      <c r="B101" s="12" t="s">
        <v>117</v>
      </c>
      <c r="C101" s="24" t="s">
        <v>16</v>
      </c>
      <c r="D101" s="24" t="s">
        <v>17</v>
      </c>
      <c r="E101" s="25">
        <v>20000</v>
      </c>
      <c r="F101" s="25">
        <v>0</v>
      </c>
      <c r="G101" s="25">
        <v>0</v>
      </c>
      <c r="H101" s="25">
        <v>0</v>
      </c>
      <c r="I101" s="25">
        <v>0</v>
      </c>
      <c r="J101" s="25">
        <f t="shared" ref="J101:J103" si="35">SUM(F101:I101)</f>
        <v>0</v>
      </c>
      <c r="K101" s="25">
        <f t="shared" ref="K101:K103" si="36">E101-J101</f>
        <v>20000</v>
      </c>
      <c r="L101" s="27" t="s">
        <v>18</v>
      </c>
    </row>
    <row r="102" spans="1:12" ht="45" customHeight="1" x14ac:dyDescent="0.55000000000000004">
      <c r="A102" s="11">
        <f t="shared" si="6"/>
        <v>97</v>
      </c>
      <c r="B102" s="12" t="s">
        <v>118</v>
      </c>
      <c r="C102" s="24" t="s">
        <v>16</v>
      </c>
      <c r="D102" s="24" t="s">
        <v>17</v>
      </c>
      <c r="E102" s="25">
        <v>25000</v>
      </c>
      <c r="F102" s="25">
        <v>0</v>
      </c>
      <c r="G102" s="25">
        <v>0</v>
      </c>
      <c r="H102" s="25">
        <v>0</v>
      </c>
      <c r="I102" s="25">
        <v>0</v>
      </c>
      <c r="J102" s="25">
        <f t="shared" si="35"/>
        <v>0</v>
      </c>
      <c r="K102" s="25">
        <f t="shared" si="36"/>
        <v>25000</v>
      </c>
      <c r="L102" s="27" t="s">
        <v>22</v>
      </c>
    </row>
    <row r="103" spans="1:12" ht="45" customHeight="1" x14ac:dyDescent="0.55000000000000004">
      <c r="A103" s="11">
        <f t="shared" si="6"/>
        <v>98</v>
      </c>
      <c r="B103" s="12" t="s">
        <v>119</v>
      </c>
      <c r="C103" s="24" t="s">
        <v>16</v>
      </c>
      <c r="D103" s="24" t="s">
        <v>17</v>
      </c>
      <c r="E103" s="25">
        <v>20000</v>
      </c>
      <c r="F103" s="25">
        <v>0</v>
      </c>
      <c r="G103" s="25">
        <v>0</v>
      </c>
      <c r="H103" s="25">
        <v>0</v>
      </c>
      <c r="I103" s="25">
        <v>0</v>
      </c>
      <c r="J103" s="25">
        <f t="shared" si="35"/>
        <v>0</v>
      </c>
      <c r="K103" s="25">
        <f t="shared" si="36"/>
        <v>20000</v>
      </c>
      <c r="L103" s="27" t="s">
        <v>18</v>
      </c>
    </row>
    <row r="104" spans="1:12" ht="45" customHeight="1" x14ac:dyDescent="0.55000000000000004">
      <c r="A104" s="11">
        <f t="shared" si="6"/>
        <v>99</v>
      </c>
      <c r="B104" s="12" t="s">
        <v>120</v>
      </c>
      <c r="C104" s="24" t="s">
        <v>16</v>
      </c>
      <c r="D104" s="24" t="s">
        <v>17</v>
      </c>
      <c r="E104" s="25">
        <v>25000</v>
      </c>
      <c r="F104" s="25">
        <v>0</v>
      </c>
      <c r="G104" s="25">
        <v>0</v>
      </c>
      <c r="H104" s="25">
        <v>0</v>
      </c>
      <c r="I104" s="25">
        <v>0</v>
      </c>
      <c r="J104" s="25">
        <f t="shared" ref="J104:J105" si="37">SUM(F104:I104)</f>
        <v>0</v>
      </c>
      <c r="K104" s="25">
        <f t="shared" ref="K104:K105" si="38">E104-J104</f>
        <v>25000</v>
      </c>
      <c r="L104" s="27" t="s">
        <v>18</v>
      </c>
    </row>
    <row r="105" spans="1:12" ht="45" customHeight="1" x14ac:dyDescent="0.55000000000000004">
      <c r="A105" s="11">
        <f t="shared" si="6"/>
        <v>100</v>
      </c>
      <c r="B105" s="12" t="s">
        <v>121</v>
      </c>
      <c r="C105" s="24" t="s">
        <v>16</v>
      </c>
      <c r="D105" s="24" t="s">
        <v>17</v>
      </c>
      <c r="E105" s="25">
        <v>15000</v>
      </c>
      <c r="F105" s="25">
        <v>0</v>
      </c>
      <c r="G105" s="25">
        <v>0</v>
      </c>
      <c r="H105" s="25">
        <v>0</v>
      </c>
      <c r="I105" s="25">
        <v>0</v>
      </c>
      <c r="J105" s="25">
        <f t="shared" si="37"/>
        <v>0</v>
      </c>
      <c r="K105" s="25">
        <f t="shared" si="38"/>
        <v>15000</v>
      </c>
      <c r="L105" s="27" t="s">
        <v>18</v>
      </c>
    </row>
    <row r="106" spans="1:12" ht="45" customHeight="1" x14ac:dyDescent="0.55000000000000004">
      <c r="A106" s="11">
        <f t="shared" si="6"/>
        <v>101</v>
      </c>
      <c r="B106" s="12" t="s">
        <v>122</v>
      </c>
      <c r="C106" s="24" t="s">
        <v>16</v>
      </c>
      <c r="D106" s="24" t="s">
        <v>17</v>
      </c>
      <c r="E106" s="25">
        <v>25000</v>
      </c>
      <c r="F106" s="25">
        <v>0</v>
      </c>
      <c r="G106" s="25">
        <v>0</v>
      </c>
      <c r="H106" s="25">
        <v>0</v>
      </c>
      <c r="I106" s="25">
        <v>0</v>
      </c>
      <c r="J106" s="25">
        <f t="shared" ref="J106:J108" si="39">SUM(F106:I106)</f>
        <v>0</v>
      </c>
      <c r="K106" s="25">
        <f t="shared" ref="K106:K108" si="40">E106-J106</f>
        <v>25000</v>
      </c>
      <c r="L106" s="27" t="s">
        <v>18</v>
      </c>
    </row>
    <row r="107" spans="1:12" ht="45" customHeight="1" x14ac:dyDescent="0.55000000000000004">
      <c r="A107" s="11">
        <f t="shared" si="6"/>
        <v>102</v>
      </c>
      <c r="B107" s="12" t="s">
        <v>123</v>
      </c>
      <c r="C107" s="24" t="s">
        <v>16</v>
      </c>
      <c r="D107" s="24" t="s">
        <v>17</v>
      </c>
      <c r="E107" s="25">
        <v>25000</v>
      </c>
      <c r="F107" s="25">
        <v>0</v>
      </c>
      <c r="G107" s="25">
        <v>0</v>
      </c>
      <c r="H107" s="25">
        <v>0</v>
      </c>
      <c r="I107" s="25">
        <v>0</v>
      </c>
      <c r="J107" s="25">
        <f t="shared" si="39"/>
        <v>0</v>
      </c>
      <c r="K107" s="25">
        <f t="shared" si="40"/>
        <v>25000</v>
      </c>
      <c r="L107" s="27" t="s">
        <v>18</v>
      </c>
    </row>
    <row r="108" spans="1:12" ht="45" customHeight="1" x14ac:dyDescent="0.55000000000000004">
      <c r="A108" s="11">
        <f t="shared" si="6"/>
        <v>103</v>
      </c>
      <c r="B108" s="12" t="s">
        <v>124</v>
      </c>
      <c r="C108" s="24" t="s">
        <v>16</v>
      </c>
      <c r="D108" s="24" t="s">
        <v>17</v>
      </c>
      <c r="E108" s="25">
        <v>25000</v>
      </c>
      <c r="F108" s="25">
        <v>0</v>
      </c>
      <c r="G108" s="25">
        <v>0</v>
      </c>
      <c r="H108" s="25">
        <v>0</v>
      </c>
      <c r="I108" s="25">
        <v>0</v>
      </c>
      <c r="J108" s="25">
        <f t="shared" si="39"/>
        <v>0</v>
      </c>
      <c r="K108" s="25">
        <f t="shared" si="40"/>
        <v>25000</v>
      </c>
      <c r="L108" s="27" t="s">
        <v>18</v>
      </c>
    </row>
    <row r="109" spans="1:12" ht="45" customHeight="1" x14ac:dyDescent="0.55000000000000004">
      <c r="A109" s="11">
        <f t="shared" si="6"/>
        <v>104</v>
      </c>
      <c r="B109" s="12" t="s">
        <v>125</v>
      </c>
      <c r="C109" s="24" t="s">
        <v>16</v>
      </c>
      <c r="D109" s="24" t="s">
        <v>17</v>
      </c>
      <c r="E109" s="25">
        <v>20000</v>
      </c>
      <c r="F109" s="25">
        <v>0</v>
      </c>
      <c r="G109" s="25">
        <v>0</v>
      </c>
      <c r="H109" s="25">
        <v>0</v>
      </c>
      <c r="I109" s="25">
        <v>0</v>
      </c>
      <c r="J109" s="25">
        <f t="shared" ref="J109" si="41">SUM(F109:I109)</f>
        <v>0</v>
      </c>
      <c r="K109" s="25">
        <f t="shared" ref="K109" si="42">E109-J109</f>
        <v>20000</v>
      </c>
      <c r="L109" s="27" t="s">
        <v>18</v>
      </c>
    </row>
    <row r="110" spans="1:12" ht="45" customHeight="1" x14ac:dyDescent="0.55000000000000004">
      <c r="A110" s="11">
        <f t="shared" si="6"/>
        <v>105</v>
      </c>
      <c r="B110" s="12" t="s">
        <v>126</v>
      </c>
      <c r="C110" s="24" t="s">
        <v>16</v>
      </c>
      <c r="D110" s="24" t="s">
        <v>17</v>
      </c>
      <c r="E110" s="25">
        <v>25000</v>
      </c>
      <c r="F110" s="25">
        <v>0</v>
      </c>
      <c r="G110" s="25">
        <v>0</v>
      </c>
      <c r="H110" s="25">
        <v>0</v>
      </c>
      <c r="I110" s="25">
        <v>0</v>
      </c>
      <c r="J110" s="25">
        <f t="shared" ref="J110:J112" si="43">SUM(F110:I110)</f>
        <v>0</v>
      </c>
      <c r="K110" s="25">
        <f t="shared" ref="K110:K112" si="44">E110-J110</f>
        <v>25000</v>
      </c>
      <c r="L110" s="27" t="s">
        <v>22</v>
      </c>
    </row>
    <row r="111" spans="1:12" ht="45" customHeight="1" x14ac:dyDescent="0.55000000000000004">
      <c r="A111" s="11">
        <f t="shared" si="6"/>
        <v>106</v>
      </c>
      <c r="B111" s="12" t="s">
        <v>127</v>
      </c>
      <c r="C111" s="24" t="s">
        <v>16</v>
      </c>
      <c r="D111" s="24" t="s">
        <v>17</v>
      </c>
      <c r="E111" s="25">
        <v>25000</v>
      </c>
      <c r="F111" s="25">
        <v>0</v>
      </c>
      <c r="G111" s="25">
        <v>0</v>
      </c>
      <c r="H111" s="25">
        <v>0</v>
      </c>
      <c r="I111" s="25">
        <v>0</v>
      </c>
      <c r="J111" s="25">
        <f t="shared" si="43"/>
        <v>0</v>
      </c>
      <c r="K111" s="25">
        <f t="shared" si="44"/>
        <v>25000</v>
      </c>
      <c r="L111" s="27" t="s">
        <v>18</v>
      </c>
    </row>
    <row r="112" spans="1:12" ht="45" customHeight="1" x14ac:dyDescent="0.55000000000000004">
      <c r="A112" s="11">
        <f t="shared" si="6"/>
        <v>107</v>
      </c>
      <c r="B112" s="12" t="s">
        <v>128</v>
      </c>
      <c r="C112" s="24" t="s">
        <v>16</v>
      </c>
      <c r="D112" s="24" t="s">
        <v>17</v>
      </c>
      <c r="E112" s="25">
        <v>15000</v>
      </c>
      <c r="F112" s="25">
        <v>0</v>
      </c>
      <c r="G112" s="25">
        <v>0</v>
      </c>
      <c r="H112" s="25">
        <v>0</v>
      </c>
      <c r="I112" s="25">
        <v>0</v>
      </c>
      <c r="J112" s="25">
        <f t="shared" si="43"/>
        <v>0</v>
      </c>
      <c r="K112" s="25">
        <f t="shared" si="44"/>
        <v>15000</v>
      </c>
      <c r="L112" s="27" t="s">
        <v>18</v>
      </c>
    </row>
    <row r="113" spans="1:12" ht="45" customHeight="1" x14ac:dyDescent="0.55000000000000004">
      <c r="A113" s="11">
        <f t="shared" si="6"/>
        <v>108</v>
      </c>
      <c r="B113" s="12" t="s">
        <v>129</v>
      </c>
      <c r="C113" s="24" t="s">
        <v>16</v>
      </c>
      <c r="D113" s="24" t="s">
        <v>17</v>
      </c>
      <c r="E113" s="25">
        <v>25000</v>
      </c>
      <c r="F113" s="25">
        <v>0</v>
      </c>
      <c r="G113" s="25">
        <v>0</v>
      </c>
      <c r="H113" s="25">
        <v>0</v>
      </c>
      <c r="I113" s="25">
        <v>0</v>
      </c>
      <c r="J113" s="25">
        <f t="shared" ref="J113" si="45">SUM(F113:I113)</f>
        <v>0</v>
      </c>
      <c r="K113" s="25">
        <f t="shared" ref="K113" si="46">E113-J113</f>
        <v>25000</v>
      </c>
      <c r="L113" s="27" t="s">
        <v>18</v>
      </c>
    </row>
    <row r="114" spans="1:12" ht="45" customHeight="1" x14ac:dyDescent="0.55000000000000004">
      <c r="A114" s="11">
        <f t="shared" si="6"/>
        <v>109</v>
      </c>
      <c r="B114" s="12" t="s">
        <v>130</v>
      </c>
      <c r="C114" s="24" t="s">
        <v>16</v>
      </c>
      <c r="D114" s="24" t="s">
        <v>17</v>
      </c>
      <c r="E114" s="25">
        <v>15000</v>
      </c>
      <c r="F114" s="25">
        <v>0</v>
      </c>
      <c r="G114" s="25">
        <v>0</v>
      </c>
      <c r="H114" s="25">
        <v>0</v>
      </c>
      <c r="I114" s="25">
        <v>0</v>
      </c>
      <c r="J114" s="25">
        <f t="shared" ref="J114:J116" si="47">SUM(F114:I114)</f>
        <v>0</v>
      </c>
      <c r="K114" s="25">
        <f t="shared" ref="K114:K116" si="48">E114-J114</f>
        <v>15000</v>
      </c>
      <c r="L114" s="27" t="s">
        <v>18</v>
      </c>
    </row>
    <row r="115" spans="1:12" ht="45" customHeight="1" x14ac:dyDescent="0.55000000000000004">
      <c r="A115" s="11">
        <f t="shared" si="6"/>
        <v>110</v>
      </c>
      <c r="B115" s="12" t="s">
        <v>131</v>
      </c>
      <c r="C115" s="24" t="s">
        <v>16</v>
      </c>
      <c r="D115" s="24" t="s">
        <v>17</v>
      </c>
      <c r="E115" s="25">
        <v>25000</v>
      </c>
      <c r="F115" s="25">
        <v>0</v>
      </c>
      <c r="G115" s="25">
        <v>0</v>
      </c>
      <c r="H115" s="25">
        <v>0</v>
      </c>
      <c r="I115" s="25">
        <v>0</v>
      </c>
      <c r="J115" s="25">
        <f t="shared" si="47"/>
        <v>0</v>
      </c>
      <c r="K115" s="25">
        <f t="shared" si="48"/>
        <v>25000</v>
      </c>
      <c r="L115" s="27" t="s">
        <v>18</v>
      </c>
    </row>
    <row r="116" spans="1:12" ht="45" customHeight="1" x14ac:dyDescent="0.55000000000000004">
      <c r="A116" s="11">
        <f t="shared" si="6"/>
        <v>111</v>
      </c>
      <c r="B116" s="12" t="s">
        <v>132</v>
      </c>
      <c r="C116" s="24" t="s">
        <v>16</v>
      </c>
      <c r="D116" s="24" t="s">
        <v>17</v>
      </c>
      <c r="E116" s="25">
        <v>25000</v>
      </c>
      <c r="F116" s="25">
        <v>0</v>
      </c>
      <c r="G116" s="25">
        <v>0</v>
      </c>
      <c r="H116" s="25">
        <v>0</v>
      </c>
      <c r="I116" s="25">
        <v>0</v>
      </c>
      <c r="J116" s="25">
        <f t="shared" si="47"/>
        <v>0</v>
      </c>
      <c r="K116" s="25">
        <f t="shared" si="48"/>
        <v>25000</v>
      </c>
      <c r="L116" s="27" t="s">
        <v>18</v>
      </c>
    </row>
    <row r="117" spans="1:12" ht="45" customHeight="1" x14ac:dyDescent="0.55000000000000004">
      <c r="A117" s="11">
        <f t="shared" si="6"/>
        <v>112</v>
      </c>
      <c r="B117" s="12" t="s">
        <v>133</v>
      </c>
      <c r="C117" s="24" t="s">
        <v>16</v>
      </c>
      <c r="D117" s="24" t="s">
        <v>17</v>
      </c>
      <c r="E117" s="25">
        <v>25000</v>
      </c>
      <c r="F117" s="25">
        <v>0</v>
      </c>
      <c r="G117" s="25">
        <v>0</v>
      </c>
      <c r="H117" s="25">
        <v>0</v>
      </c>
      <c r="I117" s="25">
        <v>0</v>
      </c>
      <c r="J117" s="25">
        <f t="shared" ref="J117" si="49">SUM(F117:I117)</f>
        <v>0</v>
      </c>
      <c r="K117" s="25">
        <f t="shared" ref="K117" si="50">E117-J117</f>
        <v>25000</v>
      </c>
      <c r="L117" s="27" t="s">
        <v>18</v>
      </c>
    </row>
    <row r="118" spans="1:12" ht="45" customHeight="1" x14ac:dyDescent="0.55000000000000004">
      <c r="A118" s="11">
        <f t="shared" si="6"/>
        <v>113</v>
      </c>
      <c r="B118" s="12" t="s">
        <v>134</v>
      </c>
      <c r="C118" s="24" t="s">
        <v>16</v>
      </c>
      <c r="D118" s="24" t="s">
        <v>17</v>
      </c>
      <c r="E118" s="25">
        <v>25000</v>
      </c>
      <c r="F118" s="25">
        <v>0</v>
      </c>
      <c r="G118" s="25">
        <v>0</v>
      </c>
      <c r="H118" s="25">
        <v>0</v>
      </c>
      <c r="I118" s="25">
        <v>0</v>
      </c>
      <c r="J118" s="25">
        <f t="shared" ref="J118" si="51">SUM(F118:I118)</f>
        <v>0</v>
      </c>
      <c r="K118" s="25">
        <f t="shared" ref="K118" si="52">E118-J118</f>
        <v>25000</v>
      </c>
      <c r="L118" s="27" t="s">
        <v>18</v>
      </c>
    </row>
    <row r="119" spans="1:12" ht="45" customHeight="1" x14ac:dyDescent="0.55000000000000004">
      <c r="B119" s="1"/>
      <c r="C119" s="6"/>
      <c r="D119" s="7" t="s">
        <v>135</v>
      </c>
      <c r="E119" s="8">
        <f>SUM(E6:E118)</f>
        <v>2695000</v>
      </c>
      <c r="F119" s="8">
        <f t="shared" ref="F119:K119" si="53">SUM(F6:F118)</f>
        <v>0</v>
      </c>
      <c r="G119" s="8">
        <f t="shared" si="53"/>
        <v>42991.13</v>
      </c>
      <c r="H119" s="8">
        <f t="shared" si="53"/>
        <v>0</v>
      </c>
      <c r="I119" s="8">
        <f t="shared" si="53"/>
        <v>200</v>
      </c>
      <c r="J119" s="8">
        <f t="shared" si="53"/>
        <v>43191.13</v>
      </c>
      <c r="K119" s="8">
        <f t="shared" si="53"/>
        <v>2651808.87</v>
      </c>
      <c r="L119" s="8"/>
    </row>
    <row r="120" spans="1:12" ht="26.25" customHeight="1" x14ac:dyDescent="0.55000000000000004">
      <c r="B120" s="22"/>
      <c r="C120" s="21"/>
      <c r="D120" s="22"/>
      <c r="E120" s="22"/>
      <c r="F120" s="21"/>
      <c r="G120" s="22"/>
      <c r="H120" s="21"/>
      <c r="I120" s="21"/>
      <c r="J120" s="22"/>
      <c r="K120" s="22"/>
      <c r="L120" s="21"/>
    </row>
    <row r="121" spans="1:12" ht="26.25" customHeight="1" x14ac:dyDescent="0.55000000000000004">
      <c r="E121" s="10"/>
      <c r="F121" s="10"/>
      <c r="G121" s="10"/>
      <c r="H121" s="10"/>
      <c r="I121" s="10"/>
      <c r="J121" s="10"/>
      <c r="K121" s="10"/>
    </row>
  </sheetData>
  <mergeCells count="3">
    <mergeCell ref="B2:L2"/>
    <mergeCell ref="B3:L3"/>
    <mergeCell ref="B4:L4"/>
  </mergeCells>
  <conditionalFormatting sqref="B63:B67">
    <cfRule type="duplicateValues" dxfId="1" priority="11"/>
    <cfRule type="duplicateValues" dxfId="0" priority="12"/>
  </conditionalFormatting>
  <pageMargins left="0.25" right="0.25" top="0.75" bottom="0.75" header="0.3" footer="0.3"/>
  <pageSetup paperSize="9" scale="62" fitToWidth="0" fitToHeight="0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8B0872C38D7843B81E1E8BF95F47A2" ma:contentTypeVersion="12" ma:contentTypeDescription="Crear nuevo documento." ma:contentTypeScope="" ma:versionID="5f2e607b5852b655a9f46bfbf2f30af4">
  <xsd:schema xmlns:xsd="http://www.w3.org/2001/XMLSchema" xmlns:xs="http://www.w3.org/2001/XMLSchema" xmlns:p="http://schemas.microsoft.com/office/2006/metadata/properties" xmlns:ns2="082cabd3-00ba-47a7-9fd8-9487a3f5a506" xmlns:ns3="a3f8157b-b04f-4ba4-8438-ebf1c494eb41" targetNamespace="http://schemas.microsoft.com/office/2006/metadata/properties" ma:root="true" ma:fieldsID="bc5302660e4f7ca0836296d06a4e3b05" ns2:_="" ns3:_="">
    <xsd:import namespace="082cabd3-00ba-47a7-9fd8-9487a3f5a506"/>
    <xsd:import namespace="a3f8157b-b04f-4ba4-8438-ebf1c494eb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2cabd3-00ba-47a7-9fd8-9487a3f5a5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9dc3a1e8-3b71-4339-98a0-1ebd43ceba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f8157b-b04f-4ba4-8438-ebf1c494eb4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90b7086-b801-4df1-afb7-91fcb4bf5a8e}" ma:internalName="TaxCatchAll" ma:showField="CatchAllData" ma:web="a3f8157b-b04f-4ba4-8438-ebf1c494eb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3f8157b-b04f-4ba4-8438-ebf1c494eb41" xsi:nil="true"/>
    <lcf76f155ced4ddcb4097134ff3c332f xmlns="082cabd3-00ba-47a7-9fd8-9487a3f5a50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8B5237A-DB3D-473D-B805-DD091CA0C6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4A32E0-5216-4C70-B367-B7567ECB01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2cabd3-00ba-47a7-9fd8-9487a3f5a506"/>
    <ds:schemaRef ds:uri="a3f8157b-b04f-4ba4-8438-ebf1c494eb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91283B-30EE-45CB-90F6-5BD20231CFEA}">
  <ds:schemaRefs>
    <ds:schemaRef ds:uri="http://schemas.microsoft.com/office/2006/metadata/properties"/>
    <ds:schemaRef ds:uri="http://schemas.microsoft.com/office/infopath/2007/PartnerControls"/>
    <ds:schemaRef ds:uri="a3f8157b-b04f-4ba4-8438-ebf1c494eb41"/>
    <ds:schemaRef ds:uri="082cabd3-00ba-47a7-9fd8-9487a3f5a50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DE VIGILANCIA</vt:lpstr>
      <vt:lpstr>'NOMINA DE VIGILANCIA'!Área_de_impresión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Gloris Pérez</dc:creator>
  <cp:keywords/>
  <dc:description/>
  <cp:lastModifiedBy>Ivette Cesarina Brito Melo</cp:lastModifiedBy>
  <cp:revision/>
  <dcterms:created xsi:type="dcterms:W3CDTF">2015-04-22T16:42:59Z</dcterms:created>
  <dcterms:modified xsi:type="dcterms:W3CDTF">2026-07-08T18:41:01Z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0x010100958B0872C38D7843B81E1E8BF95F47A2</vt:lpwstr>
  </property>
  <property fmtid="{D5CDD505-2E9C-101B-9397-08002B2CF9AE}" pid="3" name="Order">
    <vt:r8>9558000</vt:r8>
  </property>
  <property fmtid="{D5CDD505-2E9C-101B-9397-08002B2CF9AE}" pid="4" name="MediaServiceImageTags">
    <vt:lpwstr/>
  </property>
</Properties>
</file>